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0" windowWidth="20730" windowHeight="1104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1" i="1" l="1"/>
  <c r="E311" i="1"/>
  <c r="D311" i="1"/>
  <c r="H310" i="1"/>
  <c r="E310" i="1"/>
  <c r="D310" i="1" s="1"/>
  <c r="H309" i="1"/>
  <c r="E309" i="1"/>
  <c r="D309" i="1" s="1"/>
  <c r="H304" i="1"/>
  <c r="E304" i="1"/>
  <c r="D304" i="1" s="1"/>
  <c r="H303" i="1"/>
  <c r="E303" i="1"/>
  <c r="D303" i="1" s="1"/>
  <c r="H302" i="1"/>
  <c r="E302" i="1"/>
  <c r="D302" i="1" s="1"/>
  <c r="H301" i="1"/>
  <c r="E301" i="1"/>
  <c r="D301" i="1" s="1"/>
  <c r="H300" i="1"/>
  <c r="E300" i="1"/>
  <c r="D300" i="1" s="1"/>
  <c r="H299" i="1"/>
  <c r="E299" i="1"/>
  <c r="D299" i="1" s="1"/>
  <c r="H260" i="1"/>
  <c r="E260" i="1"/>
  <c r="D260" i="1"/>
  <c r="H259" i="1"/>
  <c r="E259" i="1"/>
  <c r="D259" i="1" s="1"/>
  <c r="H258" i="1"/>
  <c r="E258" i="1"/>
  <c r="D258" i="1" s="1"/>
  <c r="H257" i="1"/>
  <c r="E257" i="1"/>
  <c r="D257" i="1" s="1"/>
  <c r="H256" i="1"/>
  <c r="E256" i="1"/>
  <c r="D256" i="1" s="1"/>
  <c r="H255" i="1"/>
  <c r="E255" i="1"/>
  <c r="D255" i="1" s="1"/>
  <c r="H254" i="1"/>
  <c r="E254" i="1"/>
  <c r="D254" i="1" s="1"/>
  <c r="H253" i="1"/>
  <c r="E253" i="1"/>
  <c r="D253" i="1" s="1"/>
  <c r="H252" i="1"/>
  <c r="E252" i="1"/>
  <c r="D252" i="1" s="1"/>
  <c r="H251" i="1"/>
  <c r="E251" i="1"/>
  <c r="D251" i="1" s="1"/>
  <c r="H250" i="1"/>
  <c r="E250" i="1"/>
  <c r="D250" i="1" s="1"/>
  <c r="H249" i="1"/>
  <c r="E249" i="1"/>
  <c r="D249" i="1" s="1"/>
  <c r="H248" i="1"/>
  <c r="E248" i="1"/>
  <c r="D248" i="1" s="1"/>
  <c r="H247" i="1"/>
  <c r="E247" i="1"/>
  <c r="D247" i="1" s="1"/>
  <c r="H265" i="1"/>
  <c r="E265" i="1"/>
  <c r="D265" i="1" s="1"/>
  <c r="E162" i="1"/>
  <c r="D162" i="1" s="1"/>
  <c r="H162" i="1"/>
  <c r="H294" i="1"/>
  <c r="E294" i="1"/>
  <c r="D294" i="1" s="1"/>
  <c r="H293" i="1"/>
  <c r="E293" i="1"/>
  <c r="D293" i="1" s="1"/>
  <c r="H292" i="1"/>
  <c r="E292" i="1"/>
  <c r="D292" i="1" s="1"/>
  <c r="H291" i="1"/>
  <c r="E291" i="1"/>
  <c r="D291" i="1" s="1"/>
  <c r="H290" i="1"/>
  <c r="E290" i="1"/>
  <c r="D290" i="1" s="1"/>
  <c r="H289" i="1"/>
  <c r="E289" i="1"/>
  <c r="D289" i="1" s="1"/>
  <c r="H284" i="1"/>
  <c r="E284" i="1"/>
  <c r="D284" i="1" s="1"/>
  <c r="H283" i="1"/>
  <c r="E283" i="1"/>
  <c r="D283" i="1" s="1"/>
  <c r="H282" i="1"/>
  <c r="E282" i="1"/>
  <c r="D282" i="1" s="1"/>
  <c r="H242" i="1"/>
  <c r="E242" i="1"/>
  <c r="D242" i="1" s="1"/>
  <c r="H241" i="1"/>
  <c r="E241" i="1"/>
  <c r="D241" i="1" s="1"/>
  <c r="H240" i="1"/>
  <c r="E240" i="1"/>
  <c r="D240" i="1" s="1"/>
  <c r="H239" i="1"/>
  <c r="E239" i="1"/>
  <c r="D239" i="1" s="1"/>
  <c r="H277" i="1"/>
  <c r="E277" i="1"/>
  <c r="D277" i="1" s="1"/>
  <c r="H276" i="1"/>
  <c r="E276" i="1"/>
  <c r="D276" i="1" s="1"/>
  <c r="H275" i="1"/>
  <c r="E275" i="1"/>
  <c r="D275" i="1" s="1"/>
  <c r="H274" i="1"/>
  <c r="E274" i="1"/>
  <c r="D274" i="1" s="1"/>
  <c r="H273" i="1"/>
  <c r="E273" i="1"/>
  <c r="D273" i="1" s="1"/>
  <c r="H272" i="1"/>
  <c r="E272" i="1"/>
  <c r="D272" i="1" s="1"/>
  <c r="H271" i="1"/>
  <c r="E271" i="1"/>
  <c r="D271" i="1" s="1"/>
  <c r="H270" i="1"/>
  <c r="E270" i="1"/>
  <c r="D270" i="1" s="1"/>
  <c r="H269" i="1"/>
  <c r="E269" i="1"/>
  <c r="D269" i="1" s="1"/>
  <c r="H268" i="1"/>
  <c r="E268" i="1"/>
  <c r="D268" i="1" s="1"/>
  <c r="H267" i="1"/>
  <c r="E267" i="1"/>
  <c r="D267" i="1" s="1"/>
  <c r="H266" i="1"/>
  <c r="E266" i="1"/>
  <c r="D266" i="1" s="1"/>
  <c r="H234" i="1"/>
  <c r="E234" i="1"/>
  <c r="D234" i="1" s="1"/>
  <c r="H233" i="1"/>
  <c r="E233" i="1"/>
  <c r="D233" i="1" s="1"/>
  <c r="H232" i="1"/>
  <c r="E232" i="1"/>
  <c r="D232" i="1" s="1"/>
  <c r="H231" i="1"/>
  <c r="E231" i="1"/>
  <c r="D231" i="1" s="1"/>
  <c r="H230" i="1"/>
  <c r="E230" i="1"/>
  <c r="D230" i="1" s="1"/>
  <c r="H229" i="1"/>
  <c r="E229" i="1"/>
  <c r="D229" i="1" s="1"/>
  <c r="H228" i="1"/>
  <c r="E228" i="1"/>
  <c r="D228" i="1" s="1"/>
  <c r="H227" i="1"/>
  <c r="E227" i="1"/>
  <c r="D227" i="1" s="1"/>
  <c r="H226" i="1"/>
  <c r="E226" i="1"/>
  <c r="D226" i="1" s="1"/>
  <c r="H225" i="1"/>
  <c r="E225" i="1"/>
  <c r="D225" i="1" s="1"/>
  <c r="H224" i="1"/>
  <c r="E224" i="1"/>
  <c r="D224" i="1" s="1"/>
  <c r="H223" i="1"/>
  <c r="E223" i="1"/>
  <c r="D223" i="1" s="1"/>
  <c r="H222" i="1"/>
  <c r="E222" i="1"/>
  <c r="D222" i="1" s="1"/>
  <c r="H221" i="1"/>
  <c r="E221" i="1"/>
  <c r="D221" i="1" s="1"/>
  <c r="H220" i="1"/>
  <c r="E220" i="1"/>
  <c r="D220" i="1" s="1"/>
  <c r="H219" i="1"/>
  <c r="E219" i="1"/>
  <c r="D219" i="1" s="1"/>
  <c r="H218" i="1"/>
  <c r="E218" i="1"/>
  <c r="D218" i="1" s="1"/>
  <c r="H217" i="1"/>
  <c r="E217" i="1"/>
  <c r="D217" i="1" s="1"/>
  <c r="H216" i="1"/>
  <c r="E216" i="1"/>
  <c r="D216" i="1" s="1"/>
  <c r="H215" i="1"/>
  <c r="E215" i="1"/>
  <c r="D215" i="1" s="1"/>
  <c r="H214" i="1"/>
  <c r="E214" i="1"/>
  <c r="D214" i="1" s="1"/>
  <c r="H213" i="1"/>
  <c r="E213" i="1"/>
  <c r="D213" i="1" s="1"/>
  <c r="H212" i="1"/>
  <c r="E212" i="1"/>
  <c r="D212" i="1" s="1"/>
  <c r="H211" i="1"/>
  <c r="E211" i="1"/>
  <c r="D211" i="1" s="1"/>
  <c r="H210" i="1"/>
  <c r="E210" i="1"/>
  <c r="D210" i="1" s="1"/>
  <c r="H209" i="1"/>
  <c r="E209" i="1"/>
  <c r="D209" i="1" s="1"/>
  <c r="H208" i="1"/>
  <c r="E208" i="1"/>
  <c r="D208" i="1" s="1"/>
  <c r="H207" i="1"/>
  <c r="E207" i="1"/>
  <c r="D207" i="1" s="1"/>
  <c r="H206" i="1"/>
  <c r="E206" i="1"/>
  <c r="D206" i="1" s="1"/>
  <c r="H205" i="1"/>
  <c r="E205" i="1"/>
  <c r="D205" i="1" s="1"/>
  <c r="H204" i="1"/>
  <c r="E204" i="1"/>
  <c r="D204" i="1" s="1"/>
  <c r="H203" i="1"/>
  <c r="E203" i="1"/>
  <c r="D203" i="1" s="1"/>
  <c r="H198" i="1"/>
  <c r="E198" i="1"/>
  <c r="D198" i="1" s="1"/>
  <c r="H197" i="1"/>
  <c r="E197" i="1"/>
  <c r="D197" i="1" s="1"/>
  <c r="H196" i="1"/>
  <c r="E196" i="1"/>
  <c r="D196" i="1" s="1"/>
  <c r="H195" i="1"/>
  <c r="E195" i="1"/>
  <c r="D195" i="1" s="1"/>
  <c r="H194" i="1"/>
  <c r="E194" i="1"/>
  <c r="D194" i="1" s="1"/>
  <c r="H193" i="1"/>
  <c r="E193" i="1"/>
  <c r="D193" i="1" s="1"/>
  <c r="H192" i="1"/>
  <c r="E192" i="1"/>
  <c r="D192" i="1" s="1"/>
  <c r="H191" i="1"/>
  <c r="E191" i="1"/>
  <c r="D191" i="1" s="1"/>
  <c r="H190" i="1"/>
  <c r="E190" i="1"/>
  <c r="D190" i="1" s="1"/>
  <c r="H189" i="1"/>
  <c r="E189" i="1"/>
  <c r="D189" i="1" s="1"/>
  <c r="H188" i="1"/>
  <c r="E188" i="1"/>
  <c r="D188" i="1" s="1"/>
  <c r="H187" i="1"/>
  <c r="E187" i="1"/>
  <c r="D187" i="1" s="1"/>
  <c r="H186" i="1"/>
  <c r="E186" i="1"/>
  <c r="D186" i="1" s="1"/>
  <c r="H185" i="1"/>
  <c r="E185" i="1"/>
  <c r="D185" i="1" s="1"/>
  <c r="H184" i="1"/>
  <c r="E184" i="1"/>
  <c r="D184" i="1" s="1"/>
  <c r="H183" i="1"/>
  <c r="E183" i="1"/>
  <c r="D183" i="1" s="1"/>
  <c r="H182" i="1"/>
  <c r="E182" i="1"/>
  <c r="D182" i="1" s="1"/>
  <c r="H181" i="1"/>
  <c r="E181" i="1"/>
  <c r="D181" i="1" s="1"/>
  <c r="H180" i="1"/>
  <c r="E180" i="1"/>
  <c r="D180" i="1" s="1"/>
  <c r="H175" i="1"/>
  <c r="E175" i="1"/>
  <c r="D175" i="1" s="1"/>
  <c r="H174" i="1"/>
  <c r="E174" i="1"/>
  <c r="D174" i="1" s="1"/>
  <c r="H173" i="1"/>
  <c r="E173" i="1"/>
  <c r="D173" i="1" s="1"/>
  <c r="H172" i="1"/>
  <c r="E172" i="1"/>
  <c r="D172" i="1" s="1"/>
  <c r="H171" i="1"/>
  <c r="E171" i="1"/>
  <c r="D171" i="1" s="1"/>
  <c r="H170" i="1"/>
  <c r="E170" i="1"/>
  <c r="D170" i="1" s="1"/>
  <c r="H169" i="1"/>
  <c r="E169" i="1"/>
  <c r="D169" i="1" s="1"/>
  <c r="H168" i="1"/>
  <c r="E168" i="1"/>
  <c r="D168" i="1" s="1"/>
  <c r="H167" i="1"/>
  <c r="E167" i="1"/>
  <c r="D167" i="1" s="1"/>
  <c r="H166" i="1"/>
  <c r="E166" i="1"/>
  <c r="D166" i="1" s="1"/>
  <c r="H165" i="1"/>
  <c r="E165" i="1"/>
  <c r="D165" i="1" s="1"/>
  <c r="H164" i="1"/>
  <c r="E164" i="1"/>
  <c r="D164" i="1" s="1"/>
  <c r="E163" i="1"/>
  <c r="D163" i="1" s="1"/>
  <c r="H161" i="1"/>
  <c r="E161" i="1"/>
  <c r="D161" i="1" s="1"/>
  <c r="H160" i="1"/>
  <c r="E160" i="1"/>
  <c r="D160" i="1" s="1"/>
  <c r="H159" i="1"/>
  <c r="E159" i="1"/>
  <c r="D159" i="1" s="1"/>
  <c r="H158" i="1"/>
  <c r="E158" i="1"/>
  <c r="D158" i="1" s="1"/>
  <c r="H157" i="1"/>
  <c r="E157" i="1"/>
  <c r="D157" i="1" s="1"/>
  <c r="H156" i="1"/>
  <c r="E156" i="1"/>
  <c r="D156" i="1" s="1"/>
  <c r="H155" i="1"/>
  <c r="E155" i="1"/>
  <c r="D155" i="1" s="1"/>
  <c r="H154" i="1"/>
  <c r="E154" i="1"/>
  <c r="D154" i="1" s="1"/>
  <c r="H153" i="1"/>
  <c r="E153" i="1"/>
  <c r="D153" i="1" s="1"/>
  <c r="H152" i="1"/>
  <c r="E152" i="1"/>
  <c r="D152" i="1" s="1"/>
  <c r="H151" i="1"/>
  <c r="E151" i="1"/>
  <c r="D151" i="1" s="1"/>
  <c r="H150" i="1"/>
  <c r="E150" i="1"/>
  <c r="D150" i="1" s="1"/>
  <c r="H149" i="1"/>
  <c r="E149" i="1"/>
  <c r="D149" i="1" s="1"/>
  <c r="H148" i="1"/>
  <c r="E148" i="1"/>
  <c r="D148" i="1" s="1"/>
  <c r="H147" i="1"/>
  <c r="E147" i="1"/>
  <c r="D147" i="1" s="1"/>
  <c r="H146" i="1"/>
  <c r="E146" i="1"/>
  <c r="D146" i="1" s="1"/>
  <c r="H145" i="1"/>
  <c r="E145" i="1"/>
  <c r="D145" i="1" s="1"/>
  <c r="H144" i="1"/>
  <c r="E144" i="1"/>
  <c r="D144" i="1" s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E100" i="1"/>
  <c r="D100" i="1" s="1"/>
  <c r="E101" i="1"/>
  <c r="D101" i="1" s="1"/>
  <c r="E102" i="1"/>
  <c r="D102" i="1" s="1"/>
  <c r="E103" i="1"/>
  <c r="D103" i="1" s="1"/>
  <c r="E104" i="1"/>
  <c r="D104" i="1" s="1"/>
  <c r="E105" i="1"/>
  <c r="D105" i="1" s="1"/>
  <c r="E106" i="1"/>
  <c r="D106" i="1" s="1"/>
  <c r="E107" i="1"/>
  <c r="D107" i="1" s="1"/>
  <c r="E108" i="1"/>
  <c r="D108" i="1" s="1"/>
  <c r="E109" i="1"/>
  <c r="D109" i="1" s="1"/>
  <c r="E110" i="1"/>
  <c r="D110" i="1" s="1"/>
  <c r="E111" i="1"/>
  <c r="D111" i="1" s="1"/>
  <c r="E112" i="1"/>
  <c r="D112" i="1" s="1"/>
  <c r="E113" i="1"/>
  <c r="D113" i="1" s="1"/>
  <c r="E114" i="1"/>
  <c r="D114" i="1" s="1"/>
  <c r="E115" i="1"/>
  <c r="D115" i="1" s="1"/>
  <c r="E116" i="1"/>
  <c r="D116" i="1" s="1"/>
  <c r="E117" i="1"/>
  <c r="D117" i="1" s="1"/>
  <c r="E118" i="1"/>
  <c r="D118" i="1" s="1"/>
  <c r="E119" i="1"/>
  <c r="D119" i="1" s="1"/>
  <c r="E120" i="1"/>
  <c r="D120" i="1" s="1"/>
  <c r="E121" i="1"/>
  <c r="D121" i="1" s="1"/>
  <c r="E122" i="1"/>
  <c r="D122" i="1" s="1"/>
  <c r="E123" i="1"/>
  <c r="D123" i="1" s="1"/>
  <c r="E124" i="1"/>
  <c r="D124" i="1" s="1"/>
  <c r="E125" i="1"/>
  <c r="D125" i="1" s="1"/>
  <c r="E126" i="1"/>
  <c r="D126" i="1" s="1"/>
  <c r="E127" i="1"/>
  <c r="D127" i="1" s="1"/>
  <c r="E128" i="1"/>
  <c r="D128" i="1" s="1"/>
  <c r="E129" i="1"/>
  <c r="D129" i="1" s="1"/>
  <c r="E130" i="1"/>
  <c r="D130" i="1" s="1"/>
  <c r="E131" i="1"/>
  <c r="D131" i="1" s="1"/>
  <c r="E132" i="1"/>
  <c r="E133" i="1"/>
  <c r="E134" i="1"/>
  <c r="E135" i="1"/>
  <c r="D135" i="1" s="1"/>
  <c r="E136" i="1"/>
  <c r="D136" i="1" s="1"/>
  <c r="E137" i="1"/>
  <c r="D137" i="1" s="1"/>
  <c r="E138" i="1"/>
  <c r="D138" i="1" s="1"/>
  <c r="E139" i="1"/>
  <c r="D139" i="1" s="1"/>
  <c r="H99" i="1" l="1"/>
  <c r="E99" i="1" l="1"/>
  <c r="D99" i="1" s="1"/>
  <c r="D134" i="1"/>
  <c r="D132" i="1"/>
  <c r="D133" i="1"/>
</calcChain>
</file>

<file path=xl/sharedStrings.xml><?xml version="1.0" encoding="utf-8"?>
<sst xmlns="http://schemas.openxmlformats.org/spreadsheetml/2006/main" count="1209" uniqueCount="320">
  <si>
    <t>ՀԱՅՏԱՐԱՐՈՒԹՅՈՒՆ</t>
  </si>
  <si>
    <t>ԿՆՔՎԱԾ ՊԱՅՄԱՆԱԳՐԵՐԻ ՄԱՍԻՆ</t>
  </si>
  <si>
    <t>Գնման առարկայի</t>
  </si>
  <si>
    <t>Չափաբաժին</t>
  </si>
  <si>
    <t>Անվանումը</t>
  </si>
  <si>
    <t>չ/մ</t>
  </si>
  <si>
    <t>Քանակը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</si>
  <si>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</si>
  <si>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</si>
  <si>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նկա-րագրությունը (տեխնիկական բնութագիրը)</t>
  </si>
  <si>
    <t>Առկա ֆինանսա-կան միջոցներով</t>
  </si>
  <si>
    <t>ընդհանուր</t>
  </si>
  <si>
    <t>Գնման ընթացակարգի ընտրության հիմնավորումը</t>
  </si>
  <si>
    <t>Գնման ֆինանսավորման աղբյուրը՝ ըստ բյուջետային  ծախսերի գործառական դասակարգման</t>
  </si>
  <si>
    <t>Բաժին</t>
  </si>
  <si>
    <t>Խումբ</t>
  </si>
  <si>
    <t>Դաս</t>
  </si>
  <si>
    <t>Ծրագիր</t>
  </si>
  <si>
    <t>Բյուջե</t>
  </si>
  <si>
    <t>Արտաբյուջե</t>
  </si>
  <si>
    <t>հիվանդանոցային</t>
  </si>
  <si>
    <t>ՀՀ ԱՆ ՊԱԳ և սեփական միջոցներ</t>
  </si>
  <si>
    <t>արտահիվանդանոցային</t>
  </si>
  <si>
    <t>Հրավերը ուղարկելու կամ հրապարակելու ամսաթիվը</t>
  </si>
  <si>
    <t>Հրավերում կատարված փոփոխությունների ամսաթիվը</t>
  </si>
  <si>
    <t>...</t>
  </si>
  <si>
    <t>Հրավերի վերաբերյալ պարզաբանումների ամսաթիվը</t>
  </si>
  <si>
    <t>Հարցադրման ստացման</t>
  </si>
  <si>
    <t>Պարզաբանման</t>
  </si>
  <si>
    <t>Հ/Հ</t>
  </si>
  <si>
    <t>Մասնակիցների անվանումները</t>
  </si>
  <si>
    <t>Յուրաքանչյուր մասնակցի հայտով ներկայացված գները</t>
  </si>
  <si>
    <t>ՀՀ դրամ</t>
  </si>
  <si>
    <t>Գինն առանց ԱԱՀ</t>
  </si>
  <si>
    <t>ԱԱՀ</t>
  </si>
  <si>
    <t>Ընդհանուր</t>
  </si>
  <si>
    <t>&lt;&lt;Նատալի ֆարմ&gt;&gt; ՍՊԸ</t>
  </si>
  <si>
    <t>Առկա ֆի-նանսական միջոցներով7</t>
  </si>
  <si>
    <t>Առկա ֆի-նանսական միջոցներով8</t>
  </si>
  <si>
    <t>Առկա ֆ-ինանսական միջոցներով9</t>
  </si>
  <si>
    <t>Այլ տեղեկություններ</t>
  </si>
  <si>
    <t>Տվյալներ մերժված հայտերի մասին</t>
  </si>
  <si>
    <t>Մասնակցի անվանումը</t>
  </si>
  <si>
    <t>Գնահատման արդյունքները ( բավարար կամ անբավարար)</t>
  </si>
  <si>
    <t xml:space="preserve">Ծրարը կազմելու և ներկա-յացնելու համա-պատաս-խանութ-յունը 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</si>
  <si>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</si>
  <si>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</si>
  <si>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գոր-ծունեութ-յան համապատասխանություն պայմանագրով նախատեսված գործունեությանը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</si>
  <si>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</si>
  <si>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</si>
  <si>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</si>
  <si>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</si>
  <si>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</si>
  <si>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</si>
  <si>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</si>
  <si>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</si>
  <si>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</si>
  <si>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</si>
  <si>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</si>
  <si>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</si>
  <si>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Ընտրված մասնակից</t>
  </si>
  <si>
    <t>Պայմանագիր</t>
  </si>
  <si>
    <t>Պայմանագրի համարը</t>
  </si>
  <si>
    <t>Կնքման ամսա-թիվը</t>
  </si>
  <si>
    <t>Կատար-ման վերջ-նաժամ-կետը</t>
  </si>
  <si>
    <t>Կանխա-վճարի չափը</t>
  </si>
  <si>
    <t>Գինը /ՀՀ դրամ/</t>
  </si>
  <si>
    <t>Առկա ֆինանսական միջոցներով</t>
  </si>
  <si>
    <t xml:space="preserve">Ընդհանուր </t>
  </si>
  <si>
    <t>‹‹ Նատալի ֆարմ›  ՍՊԸ</t>
  </si>
  <si>
    <t>Ընտրված մասնակցի (մասնակիցների) անվանումը և հասցեն</t>
  </si>
  <si>
    <t>Հասցե, հեռ.</t>
  </si>
  <si>
    <t>Էլ. Փոստ</t>
  </si>
  <si>
    <t>Բանկային հաշիվ</t>
  </si>
  <si>
    <t>‹‹ Նատալի ֆարմ››  ՍՊԸ</t>
  </si>
  <si>
    <t>ՀՀ ք. Երևան, Տիչինա 3-րդ նրբ. 2/2,  հեռ.010-744212,010-744214</t>
  </si>
  <si>
    <t>natalipharm@bk.ru</t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</si>
  <si>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</si>
  <si>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</si>
  <si>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</si>
  <si>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</si>
  <si>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</si>
  <si>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Հեռախոս</t>
  </si>
  <si>
    <t>Էլ.փոստի հասցեն</t>
  </si>
  <si>
    <t>agarak-hosp@mail.ru</t>
  </si>
  <si>
    <t>Պատվիրատու՝</t>
  </si>
  <si>
    <t xml:space="preserve"> </t>
  </si>
  <si>
    <r>
      <t xml:space="preserve">Ծանոթություն՝    </t>
    </r>
    <r>
      <rPr>
        <sz val="8"/>
        <color indexed="8"/>
        <rFont val="GHEA Grapalat"/>
        <family val="3"/>
      </rPr>
      <t>Հայտերի մերժման այլ հիմքեր։</t>
    </r>
  </si>
  <si>
    <r>
      <t>ՀՎՀՀ</t>
    </r>
    <r>
      <rPr>
        <sz val="10"/>
        <color indexed="8"/>
        <rFont val="GHEA Grapalat"/>
        <family val="3"/>
      </rPr>
      <t>11 անձնագրի համարը և սերիան</t>
    </r>
  </si>
  <si>
    <t>1570005065330100</t>
  </si>
  <si>
    <t>01222567</t>
  </si>
  <si>
    <r>
      <t xml:space="preserve">Ինչպես սույն ընթացակարգի տվյալ չափաբաժնի մասով հայտ ներկայացրած մասնակիցները, այնպես էլ Հայաստանի Հանրապետությունում պետական գրանցում ստացած հասարակական կազմակերպությունները և լրատվական գործունեություն իրականացնող անձինք, կարող են ընթացակարգը կազմակերպած պատվիրատուին ներկայացնել կնքված  պայմանագրի տվյալ չափաբաժնի արդյունքի ընդունման գործընթացին պատասխանատու ստորաբաժանման հետ համատեղ մասնակցելու գրավոր պահանջ՝ սույն հայտարարությունը հրապարակվելուց հետոօրացու </t>
    </r>
    <r>
      <rPr>
        <sz val="8"/>
        <color indexed="10"/>
        <rFont val="GHEA Grapalat"/>
        <family val="3"/>
      </rPr>
      <t xml:space="preserve"> 5</t>
    </r>
    <r>
      <rPr>
        <sz val="8"/>
        <color indexed="8"/>
        <rFont val="GHEA Grapalat"/>
        <family val="3"/>
      </rPr>
      <t xml:space="preserve">  օրացուցային օրվա ընթացքում:
Գրավոր պահանջին  կից ներկայացվում է՝
1) ֆիզիկական անձին տրամադրված լիազորագրի բնօրինակը: Ընդ որում լիազորված՝ 
ա. ֆիզիկական անձանց քանակը չի կարող գերազանցել երկուսը.
բ. ֆիզիկական անձը անձամբ պետք է կատարի այն գործողությունները, որոնց համար լիազորված է.
2) ինչպես գործընթացին մասնակցելու պահանջ ներկայացրած, այնպես էլ  լիազորված ֆիզիկական անձանց կողմից ստորագրված բնօրինակ հայտարարություններ՝ «Գնումների մասին» ՀՀ օրենքի 5.1 հոդվածի 2-րդ մասով նախատեսված շահերի բախման բացակայության մասին.
3) այն էլեկտրոնային փոստի հասցեները և հեռախոսահամարները, որոնց միջոցով պատվիրատուն կարող է կապ հաստատել պահանջը ներկայացրած անձի և վերջինիս կողմից լիազորված ֆիզիկական անձի հետ.
4) Հայաստանի Հանրապետությունում պետական գրանցում ստացած հասարակական կազմակերպությունների և լրատվական գործունեություն իրականացնող անձանց դեպքում՝ նաև պետական գրանցման վկայականի պատճենը:
Պատվիրատուի պատասխանատու ստորաբաժանման ղեկավարի էլեկտրոնային փոստի պաշտոնական հասցեն է agarak-hosp@mail.ru :
</t>
    </r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</si>
  <si>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</si>
  <si>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</si>
  <si>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t>հատ</t>
  </si>
  <si>
    <t>տուփ</t>
  </si>
  <si>
    <t xml:space="preserve">Հանձնելու պահին պիտանելիության ժամկետի 2/3-ի առկայություն,       Ֆիրմային նշանի առկայությունը: Պայմանական նշանները- «պահել չոր տեղում»:    </t>
  </si>
  <si>
    <t>&lt;&lt;Լինարե&gt;&gt; ՍՊԸ</t>
  </si>
  <si>
    <t>&lt;&lt;Խաչպար&gt;&gt; ՍՊԸ</t>
  </si>
  <si>
    <t>&lt;&lt;Լևոն և Լամարա&gt;&gt; ՍՊԸ</t>
  </si>
  <si>
    <t>29.12.2023թ.</t>
  </si>
  <si>
    <t>16.02.2023թ․</t>
  </si>
  <si>
    <t>‹‹Խաչպար›  ՍՊԸ</t>
  </si>
  <si>
    <t>‹‹ Լինարե›  ՍՊԸ</t>
  </si>
  <si>
    <t>‹‹ Խաչպար››  ՍՊԸ</t>
  </si>
  <si>
    <t>Ք. Երևան Միքայելյան 76/2, հեռ 091-45-90-45</t>
  </si>
  <si>
    <t>Khachpar@rambler.ru</t>
  </si>
  <si>
    <t>2050922055871001</t>
  </si>
  <si>
    <t>00071045</t>
  </si>
  <si>
    <t>tender.levonlamara@gmail.com</t>
  </si>
  <si>
    <t>‹‹Լինարե›› ՍՊԸ</t>
  </si>
  <si>
    <t xml:space="preserve">ՀՀ  ք. Երևան, Նանսենի 7/43 , հեռ. 093553655                                                  </t>
  </si>
  <si>
    <t xml:space="preserve"> linare50@mail.ru                                                                                  </t>
  </si>
  <si>
    <t>163078039498</t>
  </si>
  <si>
    <t>09212215</t>
  </si>
  <si>
    <t>Մարիամ  Հովհաննիսյան</t>
  </si>
  <si>
    <t>028660687, 096061015</t>
  </si>
  <si>
    <r>
      <t>Պատվիրատու` "Մեղրու ՏԲԿ" ՓԲԸ-ն, ստորև ներկայացնում է  2023 թվականի  կարիքների համար</t>
    </r>
    <r>
      <rPr>
        <b/>
        <sz val="10"/>
        <rFont val="GHEA Grapalat"/>
        <family val="3"/>
      </rPr>
      <t xml:space="preserve"> Բժշկական սարքավորումների,   գործիքների և պարագաների  </t>
    </r>
    <r>
      <rPr>
        <sz val="10"/>
        <rFont val="GHEA Grapalat"/>
        <family val="3"/>
      </rPr>
      <t>ձեռքբերման նպատակով կազմակերպված  ՄՏԲԿ-ԳՀԱՊՁԲ-23/5 ծածկագրով գնման ընթացակարգի  արդյունքում  2023 թվականի փետրվարի   23-ին  կնքված N ՄՏԲԿ-ԳՀԱՊՁԲ-23/5-1,  NՄՏԲԿ-ԳՀԱՊՁԲ-23/5-2,N ՄՏԲԿ-ԳՀԱՊՁԲ-23/5-3,ՄՏԲԿ-ԳՀԱՊՁԲ-23/5-4,                                ՄՏԲԿ-ԳՀԱՊՁԲ-23/5-5, ՄՏԲԿ-ԳՀԱՊՁԲ-23/5-6,ՄՏԲԿ-ԳՀԱՊՁԲ-23/5-7,ՄՏԲԿ-ԳՀԱՊՁԲ-23/5-8,ՄՏԲԿ-ԳՀԱՊՁԲ-23/5-9  պայմանագրի մասին տեղեկատվությունը:</t>
    </r>
  </si>
  <si>
    <t>Փոխներարկման համակարգ ֆիլտրով №1 IT-0A1</t>
  </si>
  <si>
    <t>Աբսորբենտ CO2    նարկոզի ապարատի համար</t>
  </si>
  <si>
    <t>Ալմաստե գլխիկ "Sharp"</t>
  </si>
  <si>
    <t>Ալմաստե գլխիկ ուղիղ ծայրակալի համար</t>
  </si>
  <si>
    <t>Անկերային ոսկեզօծ շտիֆտեր</t>
  </si>
  <si>
    <t>Ասեղ 22G</t>
  </si>
  <si>
    <t>Ասեղ 23G</t>
  </si>
  <si>
    <t>Անալիզի տարրա 100մլ</t>
  </si>
  <si>
    <t>Անաստոմոզների համար կարող ապարատ իր ատրավմատիկ նյութերով (ցերկուլյար ստեպլերներ)</t>
  </si>
  <si>
    <t>Անզգայացման ասեղներ Սպինալ  G22x90mm</t>
  </si>
  <si>
    <t>Անզգայացման ասեղներ Սպինալ  G25x90mm</t>
  </si>
  <si>
    <t>Առարկայական ապակի</t>
  </si>
  <si>
    <t>Արմատալիցքի լցոնիչ N 5  տուփ</t>
  </si>
  <si>
    <t>Բախիլներ</t>
  </si>
  <si>
    <t>Բամբակ 100գ փաթ.</t>
  </si>
  <si>
    <t>Վիրակապ 5մ x10սմ</t>
  </si>
  <si>
    <t>Վիրակապ 7մ x14սմ</t>
  </si>
  <si>
    <t>Բերետ</t>
  </si>
  <si>
    <t>Բուժիչ ներդիր "Կալցելայթ"տուփ N1</t>
  </si>
  <si>
    <t>Գել սոնոգրաֆի 250գ  ֆլակոն</t>
  </si>
  <si>
    <t>Գինեկոլոգիական շպադել  N100</t>
  </si>
  <si>
    <t>Գինեկոլոգիական հայելի</t>
  </si>
  <si>
    <t>Խոզանակ PAP տեստի համար (ցիտոբրաշ)</t>
  </si>
  <si>
    <t>Գիպս մեծ 20սմx3մ</t>
  </si>
  <si>
    <t>Դերմոգրաֆ</t>
  </si>
  <si>
    <t>Դիմակ բժ.դեմքի ռեզինով 3-շերտ12,5x50</t>
  </si>
  <si>
    <t>Դիմակ դիմային անեսթեզիայի համար</t>
  </si>
  <si>
    <t>Թթվածնային դիմակ մեծահասակի</t>
  </si>
  <si>
    <t>Դիաֆիլ 5x4 գ  կամ համարժեք տուփ</t>
  </si>
  <si>
    <t>Drager 6510 ալկոտեստերի ծայրակալներ (мундштук)</t>
  </si>
  <si>
    <t>Զննման թուղթ 50մx50սմ</t>
  </si>
  <si>
    <t xml:space="preserve">ԷԿԳ -թուղթ 60x30 </t>
  </si>
  <si>
    <t>ԷՍԳ-ի էլեկտրոդ</t>
  </si>
  <si>
    <t>էնդոսկոպիկ գործիքների լվացման խոզանակ` 5-7մմ</t>
  </si>
  <si>
    <t>Էպիդուրալ անզգայացման  հավաքածու՝ ասեղ և կատետր</t>
  </si>
  <si>
    <t xml:space="preserve">Թանզիֆ 5մ </t>
  </si>
  <si>
    <t>Թթվածնի բարձ 30լ</t>
  </si>
  <si>
    <t>Թիթեռնիկ - ասեղ G23</t>
  </si>
  <si>
    <t xml:space="preserve">Ժգուտ </t>
  </si>
  <si>
    <t>Ինտուբացիոն խողովակ մանժետով       # 2,5;  #3,5; # 4,5;  #5,5</t>
  </si>
  <si>
    <t>Ինտուբացիոն խողովակ մանժետով       # 6,5 ;   # 7;  # 8</t>
  </si>
  <si>
    <t>Ինտուբացիոն խողովակ մանժետով # 7,5</t>
  </si>
  <si>
    <t>Լուսային պլոմբանյութ 4,5x7 (Վերբեստ) տուփ</t>
  </si>
  <si>
    <t xml:space="preserve">Ծայրակալ կապույտ </t>
  </si>
  <si>
    <t>Ծայրակալ դեղին</t>
  </si>
  <si>
    <t>Կաթետեր երակային Ջ-20 (վարդագույն)</t>
  </si>
  <si>
    <t>Կաթետեր երակային  Ջ -22  (երկնագույն)</t>
  </si>
  <si>
    <t>Կաթետեր երակային Ջ-24 (դեղին)</t>
  </si>
  <si>
    <t>Կաթետր միզային  երկճյուղ  10Fr</t>
  </si>
  <si>
    <t>Կաթետր միզային  երկճյուղ  14fr</t>
  </si>
  <si>
    <t>Կաթետր միզային  երկճյուղ  16Fr</t>
  </si>
  <si>
    <t>Կաթետր միզային  երկճյուղ  18Fr</t>
  </si>
  <si>
    <t>Կաթետր միզային  երկճյուղ  20Fr</t>
  </si>
  <si>
    <t>Կենտրոնական երակի անզգայացման համար կատետր ( Սելդինգեր) հավաքածու</t>
  </si>
  <si>
    <t xml:space="preserve">Ձեռնոցներ ոչ ստերիլ  L  № 1  </t>
  </si>
  <si>
    <t xml:space="preserve">Ձեռնոցներ ոչ ստերիլ  M  № 1  </t>
  </si>
  <si>
    <t xml:space="preserve">Ձեռնոցներ ոչ ստերիլ  S  № 1  </t>
  </si>
  <si>
    <t>Ձեռնոցներ ստերիլ №6,5 զույգ</t>
  </si>
  <si>
    <t>Ձեռնոցներ ստերիլ №7 զույգ</t>
  </si>
  <si>
    <t>Ձեռնոցներ ստերիլ №7,5 զույգ</t>
  </si>
  <si>
    <t>Ձեռնոցներ ստերիլ №8 զույգ</t>
  </si>
  <si>
    <t>Ճնշաչափ  մեծ մանժետով պրոֆեսիոնալ</t>
  </si>
  <si>
    <t>Ճնշաչափ մանկական մանժետով պրոֆեսիոնալ</t>
  </si>
  <si>
    <t>Մեզի ընթունման պարկ</t>
  </si>
  <si>
    <t>Մեզի անալիզի հավաքման  հատուկ պարկ նորածինների համար</t>
  </si>
  <si>
    <t>Մեկանգամյա օգտագործման խալաթներ</t>
  </si>
  <si>
    <t>Ներարկիչ ինսուլինի ասեղով 1մլ  40միավ</t>
  </si>
  <si>
    <t>Ներարկիչ ինսուլինի ասեղով 1մլ 100միավ</t>
  </si>
  <si>
    <t xml:space="preserve">Ներարկիչ ասեղով 20մլ G-21 </t>
  </si>
  <si>
    <t xml:space="preserve">Ներարկիչ ասեղով 3մլ G-23 </t>
  </si>
  <si>
    <t xml:space="preserve">Ներարկիչ ասեղով 5մլ G-22 </t>
  </si>
  <si>
    <t xml:space="preserve">Ներարկիչ ասեղով 10մլ G-21 </t>
  </si>
  <si>
    <t>ֆլակոն</t>
  </si>
  <si>
    <t>զույգ</t>
  </si>
  <si>
    <t>շիշ</t>
  </si>
  <si>
    <t>մետր</t>
  </si>
  <si>
    <t xml:space="preserve">Փոխներարկման համակարգ ֆիլտրով, Հեղուկների ներերակային ներարկման համար, որակյալ։ Ապրանքը պարտադիր պետք է ունենան որակի սերտիֆիկատ : Երկարությունը 150սմ ±20: </t>
  </si>
  <si>
    <t xml:space="preserve">Ասեղ`ստերիլ, մեկանգամյա օգտագործման, չժանգոտվող մետաղից 22G: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</si>
  <si>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Ասեղ`ստերիլ, մեկանգամյա օգտագործման, չժանգոտվող մետաղից 23G: Հանձնելու պահին պիտանելիության ժամկետի 2/3-ի առկայություն,       Ֆիրմային նշանի առկայությունը: Պայմանական նշանները- «պահել չոր տեղում»:    </t>
  </si>
  <si>
    <t>100մլ , կափարիչով:</t>
  </si>
  <si>
    <t xml:space="preserve">Անաստոմոզների համար կարող ապարատ, մեկանգամյա օգտագործման ստեպլերներ: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</si>
  <si>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Ողնուղեղայի ասեղ ուղղորդիչով՝ 22G x90mm չափսի:Հանձնելու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</si>
  <si>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Ողնուղեղայի ասեղ ուղղորդիչով՝ 25G x90mm չափսի:Հանձնելու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</si>
  <si>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Բախիլներ պոլիէթիլենային, միանգամյա օգտագործման: </t>
  </si>
  <si>
    <t xml:space="preserve">Բամբակ ոչ ստերիլ, սպիտակ, նախատեսված բժշկական նպատակների համար:  Մեկ տուփում պարունակող բամբակի ծավալը   100գր: Պահպանման պայմանների ապահովվում:                                                                                                                                           </t>
  </si>
  <si>
    <t xml:space="preserve">Բինտ՝ ոչ ստերիլ: Չափսերը  5մx10սմ:                                                                                                                </t>
  </si>
  <si>
    <t xml:space="preserve">Բինտ՝ ոչ ստերիլ: Չափսերը  7մx14սմ: Հանձնելու պահին պիտանելիության ժամկետի 2/3-ի առկայություն                                                                                                                     </t>
  </si>
  <si>
    <t xml:space="preserve">Բժշկական գլխարկներ մեկանգամյա օգտագործման՝ ոչ կտորային պոլիպրոպիլենից, վիրաբուժական, հիպոալերգիկ: Գլխարկի եզրերը հավաքված են ռեզինով:
</t>
  </si>
  <si>
    <t xml:space="preserve"> "Կալցելայթ" կամ համարժեքը :                                                  </t>
  </si>
  <si>
    <t xml:space="preserve">Սոնոգրաֆիայի գել (ուլտրաձայնային գել): Մեկ տարայում պարունակող գելի ծավալը    250մլ: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</t>
  </si>
  <si>
    <t xml:space="preserve">Գինեկոլոգիական երկկողմանի թիակ (շպատել) Scalay, ստերիլ, կիրառվում է արգանդի պարանոցի արտաքին մակերեսից և վզիկային խողովակից բջջաբանական քսուկի վերցման համար: Կիրառվող նյութ՝ բժշկական պոլիպրոպիլեն: Տուփի մեջ 100-200 հատ:Հանձնելու պահին պիտանելիության ժամկետի 2/3-ի առկայություն,     Ֆիրմային նշանի առկայությունը: Պայմանական նշանները- «պահել չոր տեղում»:                                                                              </t>
  </si>
  <si>
    <t xml:space="preserve">Կուսկոյի հայելի միանվագ օգտագործման, չափսը M- Կիրառվում է գինեկոլոգիական հետազոտությունների համար :Բաղկացած է փեղկերից (վերին, ստորին) աշխատանքային պատուհանից (տեսադաշտի
պատուհան), ֆիքսատորից կրեմալյ:ֆորմատը-հատՀանձնելու պահին պիտանելիության ժամկետի 2/3-ի առկայություն,       Ֆիրմային նշանի առկայությ-ունը: Պայմանական նշանները- «պահել չոր տեղում»:                                                                                                                                                        </t>
  </si>
  <si>
    <t>Խոզանակ PAP տեստի համար (ցիտոբրաշ)- միանվագ օգտագործման:  Ֆորմատ  հատ   Հանձնելու պահին պիտանելիության ժամկետի 2/3-ի առկայություն,       Ֆիրմային նշանի առկայությունը: Պայմանական նշանները- «պահել չոր տեղում»:</t>
  </si>
  <si>
    <t xml:space="preserve">Բինտ գիպսե 20սմx3մ    Ֆորմատ  20սմx3մ             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</t>
  </si>
  <si>
    <t>«դերմոգրաֆ», սարք, որի գործողության հիմքում ընկած է ասեղի փոխադարձ շարժումը վայրկյանում մինչև 200 ցիկլ արագությամբ:</t>
  </si>
  <si>
    <t xml:space="preserve">Դիմակ մեկ անգամյա օգտագործման՝ ռեզինե կապիչներով եռաշերտ  12.5x50չափսից ոչ պակաս,  վիրաբուժական, հիպոալերգիկ:                                                                                                             </t>
  </si>
  <si>
    <t xml:space="preserve">Դիմային դիմակ, անեսթեզիայի համար, 1-6 համարների:     Պատրաստված է թափանցիկ  ՊՎԽ-ից կամ այլ նյութից, ունի մաժետի փչման հնարավորություն: Ֆորմատ  հատ. Հանձնելու պահին պիտանելիության ժամկետի 2/3-ի առկայություն,       Ֆիրմային նշանի առկայությունը: Պայմանական նշանները- «պահել չոր տեղում»:   </t>
  </si>
  <si>
    <t>Թթվածնի համար նախատեսված դիմակ: Փափուկ, վինիլային, կամ այլ նյութից, անհատական փաթեթավորված, թթվածնային խողովակոը 2մ ից ոչ պակաս:</t>
  </si>
  <si>
    <t xml:space="preserve">Դիաֆիլ  5x4գ կամ համարժեքը:                                    </t>
  </si>
  <si>
    <t xml:space="preserve">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                                             </t>
  </si>
  <si>
    <t xml:space="preserve">Թուղթ ռուլոնի /թախտայի համար/ 50սմx50մ:   </t>
  </si>
  <si>
    <t xml:space="preserve">ԷԿԳ Ջերմային թուղթ: Չափսերը`  60մմх30մ: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</t>
  </si>
  <si>
    <t xml:space="preserve">Պատրաստված փրփրապլաստից պոլիմերային հիմքի վրա։ տրամագիծը 40-50մմ.:Մատչելիությունը պետք է ապահովի մեծահասկների էՍԳ հետազոտությյունների անցկացումը ։   Ֆորմատ- հատ </t>
  </si>
  <si>
    <t>Խոզանակ  էնդոսկոպիկ գործիքների լվացման համար` 5-7մմ</t>
  </si>
  <si>
    <t xml:space="preserve">Թանզիֆ բժշկական-լայնությունը 90սմ, երկարությունը  5մետր, խտությունը՝ 1սմ-28-32: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                                   </t>
  </si>
  <si>
    <t>Չափսը 30լ</t>
  </si>
  <si>
    <t xml:space="preserve">Կատետր թիթեռնիկ Luer Lock տեսակի: Ասեղ  G23 : Ունի Ճկուն, բարակ թափանցիկ խողովակ, երկարությունը ոչ պակաս քան 29սմ և ոչ ավել քան 31սմ: Պաշտպանիչ գլխարկով: Հանձնելու պահին պիտանելիության ժամկետի 2/3-ի առկայություն,       Ֆիրմային նշանի առկայությունը: Պայմանական նշանները- «պահել չոր տեղում»:    </t>
  </si>
  <si>
    <t>Ժգուտ պլաստամասե ամրակով ,
ֆորմատը հատ</t>
  </si>
  <si>
    <t>Էնդոտրախեալ խողովակ մանժետով # 2,5;  #3,5; # 4,5;  #5,5 չափի թափանցիկ,
իմպլանտացիոն ոչ-տոքսիկ
պոլիվինիլքլորիդից,սիլիկոնապատ</t>
  </si>
  <si>
    <t>Էնդոտրախեալ խողովակ մանժետով #6,5; #7; # 8 չափի թափանցիկ,
իմպլանտացիոն ոչ-տոքսիկ
պոլիվինիլքլորիդից,սիլիկոնապատ</t>
  </si>
  <si>
    <t>Էնդոտրախեալ խողովակ մանժետով  # 7.5 չափի թափանցիկ,
իմպլանտացիոն ոչ-տոքսիկ
պոլիվինիլքլորիդից,սիլիկոնապատ</t>
  </si>
  <si>
    <t xml:space="preserve">Լուսային պլոմբանյութ 4,5x7 (Վերբեստ)  կամ համարժեք; Հանձնելու պահին պիտանելիության ժամկետի 2/3-ի առկայություն,       Ֆիրմային նշանի առկայությունը: Պայմանական նշանները- «պահել չոր տեղում»:                                                                                                                               </t>
  </si>
  <si>
    <t>Կապույտ գույնի, չափսը 200-1000մկլ</t>
  </si>
  <si>
    <t>Դեղին  գույնի, չափսը 0-200մկլ</t>
  </si>
  <si>
    <t xml:space="preserve">Պերիֆերիկ երակային կատետեր G-20, ստերիլ, ատրավմատիկ ծայրով, հիգիենիկ ներարկման պորտով տեղադրված է թևիկների
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</si>
  <si>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Պերիֆերիկ երակային կատետեր G-22, ստերիլ, ատրավմատիկ ծայրով, հիգիենիկ ներարկման պորտով տեղադրված է թևիկների
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</si>
  <si>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Պերիֆերիկ երակային կատետեր G-24, ստերիլ, ատրավմատիկ ծայրով, հիգիենիկ ներարկման պորտով տեղադրված է թևիկների
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</si>
  <si>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երկճյուղ
10Fr սիլիկոնապատ:Հանձնելու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</si>
  <si>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երկճյուղ
14Fr սիլիկոնապատ:Հանձնելու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</si>
  <si>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երկճյուղ
16Fr սիլիկոնապատ:Հանձնելու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</si>
  <si>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երկճյուղ
18Fr սիլիկոնապատ:Հանձնելու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</si>
  <si>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Միզային կաթետր Ֆոլի երկճյուղ
20Fr սիլիկոնապատ:Հանձնելու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</si>
  <si>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Երկճյուղ,պատրաստված
պոլիուրետանից,ատրավմատիկ
ծայրով Ֆորմատ-  հատ: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</si>
  <si>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Ձեռնացներ բժշկական՝ ոչ ստերիլ: Լատեքս L -չափսի: Ֆորմատ- տուփ, տուփում 100 հատ: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</si>
  <si>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Ձեռնացներ բժշկական՝ ոչ ստերիլ: Լատեքս  M-չափսի: Ֆորմատ- տուփ, տուփում 100 հատ: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</si>
  <si>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Ձեռնացներ բժշկական՝ ոչ ստերիլ: Լատեքս  S-չափսի: Ֆորմատ- տուփ, տուփում 100 հատ: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</si>
  <si>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Ձեռնոցներ բժշկական ՝ ստերիլ N 6,5 չափսերի: Ֆորմատ- զույգ,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</si>
  <si>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Ձեռնոցներ բժշկական ՝ ստերիլ N 7  չափսերի: Ֆորմատ- զույգ,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</si>
  <si>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Ձեռնոցներ բժշկական ՝ ստերիլ N 7,5  չափսերի: Ֆորմատ- զույգ,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</si>
  <si>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Ձեռնոցներ բժշկական ՝ ստերիլ N 8  չափսերի: Ֆորմատ- զույգ, Հանձնելու պահին պիտանելիության ժամկետի 2/3-ի առկայություն,       Ֆիրմային նշանի առկայությունը: Պայմանական նշանները- «պահել չոր տեղում»:    </t>
  </si>
  <si>
    <t>Արյան ճնշման չափման
սարք:Մեխանիկական , մանժետով
18-26սմ</t>
  </si>
  <si>
    <t>Արյան ճնշման չափման
սարք:Մեխանիկական , մանժետով
10-18սմ</t>
  </si>
  <si>
    <t>Մեզընդունիչ պարկ փականով: Ծավալը՝ 2000մլ : Հանձնելու պահինպիտանելիության ժամկետի 2/3-ի
առկայություն, Ֆիրմային նշանի առկայությունը: Պայմանական նշանները- «պահել չոր տեղում»:</t>
  </si>
  <si>
    <t xml:space="preserve">Անալիզների համար պլաստիկ տարրա, ստերիլ, մարմնին կպչելու հատկությամբ:Ծավալը՝  60-110մլ : </t>
  </si>
  <si>
    <t>Մեկանգամյա օգտագործման , 60-90գ, հետևի կապովի</t>
  </si>
  <si>
    <t>Ներարկիչ ինսուլինային 1մլ 40 ՄՄ, հանվող ասեղով, ասեղ՝ 26G: Ֆորմատ- հատ:</t>
  </si>
  <si>
    <t>Ներարկիչ ինսուլինային 1մլ  100 ՄՄ, հանվող ասեղով, ասեղ՝ 26G: Ֆորմատ- հատ:</t>
  </si>
  <si>
    <t>Ներարկիչ 20,0- եռակոմպոնենտ, ասեղ 21G: Պատրաստված թափանցիկ, ոչ-տոքսիկպոլիվինիլքլորիդից: Ֆորմատ- հատ:</t>
  </si>
  <si>
    <t>Ներարկիչ 3,0- եռակոմպոնենտ, ասեղ23G:Պատրաստված թափանցիկ, ոչ-տոքսիկ պոլիվինիլքլորիդից: Ֆորմատ- հատ:</t>
  </si>
  <si>
    <t>Ներարկիչ 5,0- եռակոմպոնենտ, ասեղ22G:Պատրաստված թափանցիկ, ոչ-տոքսիկ պոլիվինիլքլորիդից: ֆորմատ- հատ:</t>
  </si>
  <si>
    <t>Ներարկիչ 10,0- եռակոմպոնենտ, ասեղ 21 G: Պատրաստված թափանցիկ, ոչ-տոքսիկ պոլիվինիլքլորիդից: Ֆորմատ- հատ:</t>
  </si>
  <si>
    <t xml:space="preserve"> ՀՀ գնումների մասին օրենքի 15հոդված 6-րդ կետ և  18 հոդված 1-ին կետի 3-րդ ենթակետ: Տնօրենի N27 հրաման տրված 13.01.2023թվականին</t>
  </si>
  <si>
    <t>16.01.2023թ.</t>
  </si>
  <si>
    <t>&lt;&lt;Լևոն և Լամարա դեղատուն&gt;&gt; ՍՊԸ</t>
  </si>
  <si>
    <t>&lt;&lt;ԷյԲիԷֆ&gt;&gt; ՍՊԸ</t>
  </si>
  <si>
    <t>&lt;&lt;ՍԴԴ ԳՐՈՒՊ&gt;&gt; ՍՊԸ</t>
  </si>
  <si>
    <t>&lt;&lt;Ս.Ա.Վ.  ԳՐՈՒՊ&gt;&gt; ՍՊԸ</t>
  </si>
  <si>
    <t>&lt;&lt;Գլոբմեդ&gt;&gt; ՍՊԸ</t>
  </si>
  <si>
    <t>Ա/Ձ Էդմոնդ Վահեի Հովհաննիսյան</t>
  </si>
  <si>
    <t>&lt;&lt;Դելտա&gt;&gt; ՍՊԸ</t>
  </si>
  <si>
    <r>
      <t xml:space="preserve">Ծանոթություն՝  եթե հրավիրվել են բանակցություններ  գների նվազեցման նպատակով։ </t>
    </r>
    <r>
      <rPr>
        <sz val="8"/>
        <rFont val="GHEA Grapalat"/>
        <family val="3"/>
      </rPr>
      <t xml:space="preserve"> Ներկայացված հայտերում  գոյություն ոներ 12 և 14  չափաբաժինների համար առաջարկված  նվազագույն գների հավասարություն:   Հանձնաժողովը  առաջնորդվելով  ՀՀ Կառավարության  04.05.2017թվականի N526-Ն որոշման  40-րդ կետի 5-րդ ենթակետի բ) և գ) պարբերություններով  հանձնաժողովի աշխատանքը կասեցվել է և բավարար գնահատված բոլոր մասնակիցներին էլեկտրոնային եղանակով՝ միաժամանակ, ծանուցվել  է գների նվազեցման շուրջ միաժամանակյա բանակցություններ սկսելու մասին ,որը կայացել է 31.01.2023թ-ին ՀՀ Սյունիքի մարզ ք.Մեղրի Գործարարների 42  հասցեում` ժամը 11:00-ից մինչև  11:30-ը: 12 չափաբաժնի մասով  Լինարե ՍՊԸ-ն առաջարկել է 1400դրամ  նոր  պայմանագրային գին: 14 չափաբաժնի մասով  ԷՅ ԲԻ ԷՖ ՍՊԸ-ն առաջարկել է 10500 դրամ, իսկ Ս.Ա.Վ. Գրուպ ՍՊԸ-ն  13800դրամ  նոր  պայմանագրային գներ: 12 չափաբաժնի մասով հանձնաժողովը ընտրված մասնակից համարեց Լինարե ՍՊԸ-ին, իսկ 14 չափաբաժնի մասով՝  ԷՅ ԲԻ ԷՖ ՍՊԸ-ին:</t>
    </r>
  </si>
  <si>
    <t>01.02.2023թ.</t>
  </si>
  <si>
    <t>03.02.2023թ</t>
  </si>
  <si>
    <t>12.02.2023թ.</t>
  </si>
  <si>
    <t>23.02.2023թ.</t>
  </si>
  <si>
    <t>ՄՏԲԿ-ԳՀԱՊՁԲ- 23/5-1</t>
  </si>
  <si>
    <t>‹‹ Լևոն և Լամարա դեղատուն›  ՍՊԸ</t>
  </si>
  <si>
    <t>ՄՏԲԿ-ԳՀԱՊՁԲ- 23/5-2</t>
  </si>
  <si>
    <t>ՄՏԲԿ-ԳՀԱՊՁԲ- 23/5-3</t>
  </si>
  <si>
    <t>‹‹ Էյ ԲԻ Էֆ›  ՍՊԸ</t>
  </si>
  <si>
    <t>ՄՏԲԿ-ԳՀԱՊՁԲ- 23/5-4</t>
  </si>
  <si>
    <t>ՄՏԲԿ-ԳՀԱՊՁԲ- 23/5-5</t>
  </si>
  <si>
    <t>‹‹ Ս.Ա.Վ  Գրուպ›  ՍՊԸ</t>
  </si>
  <si>
    <t>ՄՏԲԿ-ԳՀԱՊՁԲ- 23/5-6</t>
  </si>
  <si>
    <t>‹‹ՍԴԴ Գրուպ›  ՍՊԸ</t>
  </si>
  <si>
    <t>ՄՏԲԿ-ԳՀԱՊՁԲ- 23/5-7</t>
  </si>
  <si>
    <t>‹‹ Գլոբմեդ›  ՍՊԸ</t>
  </si>
  <si>
    <t>ՄՏԲԿ-ԳՀԱՊՁԲ- 23/5-8</t>
  </si>
  <si>
    <t>ՄՏԲԿ-ԳՀԱՊՁԲ- 23/5-9</t>
  </si>
  <si>
    <t>6,7,22,23,24,37,38,39,41,40,42,49, 50,51,52,53,64,67,68</t>
  </si>
  <si>
    <t>1,14,15,16,17,20,36,46,47,48,62</t>
  </si>
  <si>
    <t>8,18,25,32,45,66</t>
  </si>
  <si>
    <t>26,55,56,57,58,59,60,61,   69,70,71,72</t>
  </si>
  <si>
    <t>10,11,54</t>
  </si>
  <si>
    <t>‹‹Լևոն և Լամարա դեղատուն››  ՍՊԸ</t>
  </si>
  <si>
    <t>ՀՀ ք. Երևան, Դավթաշեն 1-ին թաղ.21/54, հեռ.099650101</t>
  </si>
  <si>
    <t>2050022001321001</t>
  </si>
  <si>
    <t>00021334</t>
  </si>
  <si>
    <t>‹‹ՍԴԴ  Գրուպ›› ՍՊԸ</t>
  </si>
  <si>
    <t>ՀՀ ք .Երևան, Սմբատ Զորավարի 11/1,հեռ. 041230222</t>
  </si>
  <si>
    <t>sddgroup2000tender@gmail.com</t>
  </si>
  <si>
    <t>1510046231210100</t>
  </si>
  <si>
    <t>00918262</t>
  </si>
  <si>
    <t>‹‹Ս.Ա.Վ.  Գրուպ›› ՍՊԸ</t>
  </si>
  <si>
    <t xml:space="preserve">ՀՀ Կոտայքի մ., Առինջ Բ թաղ.1-ին, 2/1, հեռ. 041991091        </t>
  </si>
  <si>
    <t xml:space="preserve">savgrouptender@gmail.com                        </t>
  </si>
  <si>
    <t xml:space="preserve">2052122121581001 </t>
  </si>
  <si>
    <t>07616781</t>
  </si>
  <si>
    <t>ք. Երևան, Աբովյան 23,  հեռ. 094277400</t>
  </si>
  <si>
    <t xml:space="preserve"> abf.llc@mail.ru</t>
  </si>
  <si>
    <t xml:space="preserve"> 1570077576340100</t>
  </si>
  <si>
    <t xml:space="preserve"> 02851766</t>
  </si>
  <si>
    <t>ՀՀ ք. Երևան, Հունան Ավետիսյան 38/5, հեռ.077270145</t>
  </si>
  <si>
    <t>Globmedtrading@gmail.com</t>
  </si>
  <si>
    <t>2050822101751001</t>
  </si>
  <si>
    <t>00509325</t>
  </si>
  <si>
    <t>hovhannisyan.edmond@inbox.ru</t>
  </si>
  <si>
    <t>1660015926570100</t>
  </si>
  <si>
    <t xml:space="preserve"> 23294736</t>
  </si>
  <si>
    <t>ՀՀ ք․ Երևան, Էրեբունի, Սարիթաղ 7փ, 26Ա,  հեռ.077270145</t>
  </si>
  <si>
    <r>
      <t xml:space="preserve">Ծանոթություն՝ </t>
    </r>
    <r>
      <rPr>
        <sz val="8"/>
        <color indexed="8"/>
        <rFont val="GHEA Grapalat"/>
        <family val="3"/>
      </rPr>
      <t xml:space="preserve">Որևէ  չափաբաժնի չկայացման դեպքում պատվիրատուն պարտավոր է լրացնել տեղեկություն չկայացման վերաբերյալ :   Հանձնաժողովը  առաջնորդվելով  ՀՀ Կառավարության  04.05.2017թվականի N526-Ն որոշման  40-րդ կետի  6րդ ենթակետով 3,4,5,21,35 չափաբաժինների մասով գնման ընթացակարգը համարեց չկայացած, քանի որ   առաջարկված գները բարձր էին պատասխանատու ստորաբաժանման կողմից հաստատված գնման հայտով նախատեսված գներից և տվյալ չափաբաժինների համար բավարար է գնահատվել միայն մեկ մասնակցի հայտ:   Հանձնաժողով 2,9,13,19,27,29,30,34,43,63 չափաբաժինների մասով գնման ընթացակարգը  համարեց չկայացած, քանի որ գնային առաջարկներ չեն ներկայացվել:                                                                  </t>
    </r>
  </si>
  <si>
    <t xml:space="preserve">  Գնման հրավերի  հայտարարությունը տրված է armeps.am էլեկտրոնային գնումների  համակարգի միջոցով  16.01.2023 թվականին: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</si>
</sst>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GHEA Grapalat"/>
      <family val="3"/>
    </font>
    <font>
      <sz val="7"/>
      <color indexed="8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sz val="8"/>
      <color indexed="1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color indexed="8"/>
      <name val="Arial"/>
      <family val="2"/>
      <charset val="204"/>
    </font>
    <font>
      <u/>
      <sz val="9"/>
      <color indexed="12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GHEA Grapalat"/>
      <family val="3"/>
    </font>
    <font>
      <sz val="6"/>
      <color rgb="FF000000"/>
      <name val="GHEA Grapalat"/>
      <family val="3"/>
    </font>
    <font>
      <sz val="6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4" fillId="0" borderId="0"/>
    <xf numFmtId="44" fontId="26" fillId="0" borderId="0" applyFont="0" applyFill="0" applyBorder="0" applyAlignment="0" applyProtection="0"/>
    <xf numFmtId="0" fontId="26" fillId="0" borderId="0"/>
  </cellStyleXfs>
  <cellXfs count="355">
    <xf numFmtId="0" fontId="0" fillId="0" borderId="0" xfId="0"/>
    <xf numFmtId="0" fontId="7" fillId="0" borderId="0" xfId="1" applyFont="1"/>
    <xf numFmtId="0" fontId="5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 vertical="center" textRotation="90" wrapText="1"/>
    </xf>
    <xf numFmtId="0" fontId="12" fillId="0" borderId="5" xfId="1" applyFont="1" applyBorder="1" applyAlignment="1">
      <alignment textRotation="90" wrapText="1"/>
    </xf>
    <xf numFmtId="0" fontId="12" fillId="0" borderId="6" xfId="1" applyFont="1" applyBorder="1" applyAlignment="1">
      <alignment textRotation="90" wrapText="1"/>
    </xf>
    <xf numFmtId="0" fontId="11" fillId="0" borderId="5" xfId="1" applyFont="1" applyBorder="1" applyAlignment="1">
      <alignment textRotation="90" wrapText="1"/>
    </xf>
    <xf numFmtId="0" fontId="17" fillId="0" borderId="7" xfId="1" applyFont="1" applyBorder="1"/>
    <xf numFmtId="0" fontId="17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7" fillId="0" borderId="10" xfId="1" applyFont="1" applyBorder="1"/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/>
    <xf numFmtId="0" fontId="17" fillId="0" borderId="4" xfId="1" applyFont="1" applyBorder="1"/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right"/>
    </xf>
    <xf numFmtId="0" fontId="22" fillId="0" borderId="7" xfId="0" applyFont="1" applyBorder="1" applyAlignment="1">
      <alignment horizontal="center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18" fillId="0" borderId="8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5" fillId="0" borderId="7" xfId="1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13" fillId="0" borderId="44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textRotation="90" wrapText="1"/>
    </xf>
    <xf numFmtId="0" fontId="8" fillId="0" borderId="29" xfId="1" applyFont="1" applyBorder="1" applyAlignment="1">
      <alignment horizontal="center" vertical="center" textRotation="90" wrapText="1"/>
    </xf>
    <xf numFmtId="0" fontId="8" fillId="0" borderId="27" xfId="1" applyFont="1" applyBorder="1" applyAlignment="1">
      <alignment horizontal="center" vertical="center" textRotation="90"/>
    </xf>
    <xf numFmtId="0" fontId="8" fillId="0" borderId="29" xfId="1" applyFont="1" applyBorder="1" applyAlignment="1">
      <alignment horizontal="center" vertical="center" textRotation="90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51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7" fillId="3" borderId="38" xfId="1" applyFont="1" applyFill="1" applyBorder="1" applyAlignment="1">
      <alignment horizontal="center"/>
    </xf>
    <xf numFmtId="0" fontId="13" fillId="0" borderId="33" xfId="1" applyFont="1" applyBorder="1" applyAlignment="1">
      <alignment horizontal="center" textRotation="90"/>
    </xf>
    <xf numFmtId="0" fontId="13" fillId="0" borderId="34" xfId="1" applyFont="1" applyBorder="1" applyAlignment="1">
      <alignment horizontal="center" textRotation="90"/>
    </xf>
    <xf numFmtId="0" fontId="13" fillId="0" borderId="35" xfId="1" applyFont="1" applyBorder="1" applyAlignment="1">
      <alignment horizontal="center" textRotation="90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3" fillId="0" borderId="39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59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2" fillId="0" borderId="39" xfId="5" applyBorder="1" applyAlignment="1" applyProtection="1">
      <alignment horizontal="center" vertical="center" wrapText="1"/>
    </xf>
    <xf numFmtId="0" fontId="2" fillId="0" borderId="40" xfId="5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4" xfId="5" applyBorder="1" applyAlignment="1" applyProtection="1">
      <alignment horizontal="center" vertical="center" wrapText="1"/>
    </xf>
    <xf numFmtId="0" fontId="2" fillId="0" borderId="16" xfId="5" applyBorder="1" applyAlignment="1" applyProtection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" fillId="0" borderId="7" xfId="5" applyBorder="1" applyAlignment="1" applyProtection="1">
      <alignment horizontal="center" vertical="center" wrapText="1"/>
    </xf>
    <xf numFmtId="49" fontId="23" fillId="0" borderId="7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 wrapText="1"/>
    </xf>
    <xf numFmtId="0" fontId="25" fillId="0" borderId="7" xfId="5" applyFont="1" applyBorder="1" applyAlignment="1" applyProtection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7" fillId="0" borderId="9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17" fillId="0" borderId="45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17" fillId="0" borderId="60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7" fillId="0" borderId="57" xfId="1" applyFont="1" applyBorder="1" applyAlignment="1">
      <alignment horizontal="center" vertical="center" textRotation="90"/>
    </xf>
    <xf numFmtId="0" fontId="7" fillId="0" borderId="61" xfId="1" applyFont="1" applyBorder="1" applyAlignment="1">
      <alignment horizontal="center" vertical="center" textRotation="90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49" fontId="18" fillId="0" borderId="39" xfId="1" applyNumberFormat="1" applyFont="1" applyBorder="1" applyAlignment="1">
      <alignment horizontal="center" vertical="center"/>
    </xf>
    <xf numFmtId="49" fontId="18" fillId="0" borderId="40" xfId="1" applyNumberFormat="1" applyFont="1" applyBorder="1" applyAlignment="1">
      <alignment horizontal="center" vertical="center"/>
    </xf>
    <xf numFmtId="49" fontId="18" fillId="0" borderId="52" xfId="1" applyNumberFormat="1" applyFont="1" applyBorder="1" applyAlignment="1">
      <alignment horizontal="center" vertical="center"/>
    </xf>
    <xf numFmtId="49" fontId="18" fillId="0" borderId="48" xfId="1" applyNumberFormat="1" applyFont="1" applyBorder="1" applyAlignment="1">
      <alignment horizontal="center" vertical="center"/>
    </xf>
    <xf numFmtId="0" fontId="17" fillId="0" borderId="39" xfId="1" applyFont="1" applyBorder="1" applyAlignment="1">
      <alignment horizontal="center"/>
    </xf>
    <xf numFmtId="0" fontId="17" fillId="0" borderId="58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17" fillId="3" borderId="23" xfId="1" applyFont="1" applyFill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47" xfId="1" applyFont="1" applyFill="1" applyBorder="1" applyAlignment="1">
      <alignment horizontal="center"/>
    </xf>
    <xf numFmtId="0" fontId="17" fillId="3" borderId="56" xfId="1" applyFont="1" applyFill="1" applyBorder="1" applyAlignment="1">
      <alignment horizontal="center"/>
    </xf>
    <xf numFmtId="0" fontId="17" fillId="3" borderId="42" xfId="1" applyFont="1" applyFill="1" applyBorder="1" applyAlignment="1">
      <alignment horizontal="center"/>
    </xf>
    <xf numFmtId="0" fontId="17" fillId="3" borderId="43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2" xfId="1" applyFont="1" applyBorder="1" applyAlignment="1">
      <alignment horizontal="center" wrapText="1"/>
    </xf>
    <xf numFmtId="0" fontId="17" fillId="0" borderId="52" xfId="1" applyFont="1" applyBorder="1" applyAlignment="1">
      <alignment horizontal="center"/>
    </xf>
    <xf numFmtId="0" fontId="17" fillId="0" borderId="56" xfId="1" applyFont="1" applyBorder="1" applyAlignment="1">
      <alignment horizontal="center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8" fillId="0" borderId="23" xfId="1" applyFont="1" applyBorder="1" applyAlignment="1">
      <alignment horizontal="left" wrapText="1"/>
    </xf>
    <xf numFmtId="0" fontId="8" fillId="0" borderId="15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5" fillId="0" borderId="8" xfId="1" applyFont="1" applyBorder="1" applyAlignment="1">
      <alignment horizontal="center" vertical="center"/>
    </xf>
    <xf numFmtId="0" fontId="7" fillId="0" borderId="44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0" fontId="7" fillId="0" borderId="55" xfId="1" applyFont="1" applyBorder="1" applyAlignment="1">
      <alignment horizontal="left"/>
    </xf>
    <xf numFmtId="0" fontId="7" fillId="0" borderId="30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17" fillId="0" borderId="46" xfId="1" applyFont="1" applyBorder="1" applyAlignment="1">
      <alignment horizontal="left" vertical="center"/>
    </xf>
    <xf numFmtId="0" fontId="17" fillId="0" borderId="47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17" fillId="0" borderId="23" xfId="1" applyFont="1" applyBorder="1" applyAlignment="1">
      <alignment horizontal="left"/>
    </xf>
    <xf numFmtId="0" fontId="17" fillId="0" borderId="15" xfId="1" applyFont="1" applyBorder="1" applyAlignment="1">
      <alignment horizontal="left"/>
    </xf>
    <xf numFmtId="0" fontId="17" fillId="0" borderId="16" xfId="1" applyFont="1" applyBorder="1" applyAlignment="1">
      <alignment horizontal="left"/>
    </xf>
    <xf numFmtId="14" fontId="17" fillId="0" borderId="14" xfId="1" applyNumberFormat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47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49" fontId="7" fillId="0" borderId="14" xfId="1" applyNumberFormat="1" applyFont="1" applyBorder="1" applyAlignment="1">
      <alignment horizontal="center" wrapText="1"/>
    </xf>
    <xf numFmtId="49" fontId="7" fillId="0" borderId="15" xfId="1" applyNumberFormat="1" applyFont="1" applyBorder="1" applyAlignment="1">
      <alignment horizontal="center" wrapText="1"/>
    </xf>
    <xf numFmtId="49" fontId="7" fillId="0" borderId="16" xfId="1" applyNumberFormat="1" applyFont="1" applyBorder="1" applyAlignment="1">
      <alignment horizontal="center" wrapText="1"/>
    </xf>
    <xf numFmtId="0" fontId="8" fillId="0" borderId="52" xfId="1" applyFont="1" applyBorder="1" applyAlignment="1">
      <alignment horizontal="left" vertical="center" wrapText="1"/>
    </xf>
    <xf numFmtId="0" fontId="8" fillId="0" borderId="48" xfId="1" applyFont="1" applyBorder="1" applyAlignment="1">
      <alignment horizontal="left" vertical="center" wrapText="1"/>
    </xf>
    <xf numFmtId="0" fontId="7" fillId="3" borderId="52" xfId="1" applyFont="1" applyFill="1" applyBorder="1" applyAlignment="1">
      <alignment horizontal="center"/>
    </xf>
    <xf numFmtId="0" fontId="7" fillId="3" borderId="47" xfId="1" applyFont="1" applyFill="1" applyBorder="1" applyAlignment="1">
      <alignment horizontal="center"/>
    </xf>
    <xf numFmtId="0" fontId="7" fillId="3" borderId="48" xfId="1" applyFont="1" applyFill="1" applyBorder="1" applyAlignment="1">
      <alignment horizontal="center"/>
    </xf>
    <xf numFmtId="0" fontId="7" fillId="3" borderId="50" xfId="1" applyFont="1" applyFill="1" applyBorder="1" applyAlignment="1">
      <alignment horizont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4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39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16" fillId="0" borderId="14" xfId="5" applyFont="1" applyBorder="1" applyAlignment="1" applyProtection="1">
      <alignment horizontal="center"/>
    </xf>
    <xf numFmtId="0" fontId="16" fillId="0" borderId="15" xfId="5" applyFont="1" applyBorder="1" applyAlignment="1" applyProtection="1">
      <alignment horizontal="center"/>
    </xf>
    <xf numFmtId="0" fontId="16" fillId="0" borderId="16" xfId="5" applyFont="1" applyBorder="1" applyAlignment="1" applyProtection="1">
      <alignment horizontal="center"/>
    </xf>
    <xf numFmtId="0" fontId="8" fillId="0" borderId="42" xfId="1" applyFont="1" applyFill="1" applyBorder="1" applyAlignment="1">
      <alignment horizontal="left" vertical="center" wrapText="1"/>
    </xf>
    <xf numFmtId="0" fontId="8" fillId="0" borderId="43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/>
    </xf>
    <xf numFmtId="0" fontId="7" fillId="0" borderId="45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0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7" fillId="0" borderId="47" xfId="1" applyFont="1" applyBorder="1" applyAlignment="1">
      <alignment horizontal="left"/>
    </xf>
    <xf numFmtId="0" fontId="7" fillId="0" borderId="48" xfId="1" applyFont="1" applyBorder="1" applyAlignment="1">
      <alignment horizontal="left"/>
    </xf>
    <xf numFmtId="0" fontId="17" fillId="0" borderId="23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7" fillId="3" borderId="46" xfId="1" applyFont="1" applyFill="1" applyBorder="1" applyAlignment="1">
      <alignment horizontal="center"/>
    </xf>
    <xf numFmtId="0" fontId="3" fillId="0" borderId="2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17" fillId="3" borderId="36" xfId="1" applyFont="1" applyFill="1" applyBorder="1" applyAlignment="1">
      <alignment horizontal="center"/>
    </xf>
    <xf numFmtId="0" fontId="17" fillId="3" borderId="37" xfId="1" applyFont="1" applyFill="1" applyBorder="1" applyAlignment="1">
      <alignment horizontal="center"/>
    </xf>
    <xf numFmtId="0" fontId="17" fillId="3" borderId="38" xfId="1" applyFont="1" applyFill="1" applyBorder="1" applyAlignment="1">
      <alignment horizontal="center"/>
    </xf>
    <xf numFmtId="0" fontId="17" fillId="0" borderId="44" xfId="1" applyFont="1" applyBorder="1" applyAlignment="1">
      <alignment horizontal="left"/>
    </xf>
    <xf numFmtId="0" fontId="17" fillId="0" borderId="31" xfId="1" applyFont="1" applyBorder="1" applyAlignment="1">
      <alignment horizontal="left"/>
    </xf>
    <xf numFmtId="0" fontId="17" fillId="0" borderId="32" xfId="1" applyFont="1" applyBorder="1" applyAlignment="1">
      <alignment horizontal="left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 textRotation="90"/>
    </xf>
    <xf numFmtId="0" fontId="8" fillId="0" borderId="14" xfId="1" applyFont="1" applyBorder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8" fillId="0" borderId="20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14" fontId="7" fillId="0" borderId="14" xfId="1" applyNumberFormat="1" applyFont="1" applyBorder="1" applyAlignment="1">
      <alignment horizontal="center"/>
    </xf>
    <xf numFmtId="0" fontId="7" fillId="0" borderId="52" xfId="1" applyFont="1" applyBorder="1" applyAlignment="1">
      <alignment horizontal="left" vertical="center" wrapText="1"/>
    </xf>
    <xf numFmtId="0" fontId="7" fillId="0" borderId="47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 wrapText="1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49" fontId="13" fillId="0" borderId="7" xfId="1" applyNumberFormat="1" applyFont="1" applyBorder="1" applyAlignment="1">
      <alignment horizontal="center" vertical="center"/>
    </xf>
    <xf numFmtId="0" fontId="27" fillId="0" borderId="7" xfId="0" applyFont="1" applyBorder="1" applyAlignment="1">
      <alignment vertical="center" wrapText="1"/>
    </xf>
    <xf numFmtId="0" fontId="3" fillId="0" borderId="7" xfId="8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4" fillId="0" borderId="30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17" fillId="0" borderId="59" xfId="1" applyFont="1" applyBorder="1" applyAlignment="1">
      <alignment horizontal="center"/>
    </xf>
    <xf numFmtId="0" fontId="17" fillId="0" borderId="53" xfId="1" applyFont="1" applyBorder="1" applyAlignment="1">
      <alignment horizontal="center"/>
    </xf>
    <xf numFmtId="0" fontId="4" fillId="0" borderId="57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center" vertical="center" textRotation="90" wrapText="1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52" xfId="1" applyFont="1" applyBorder="1" applyAlignment="1">
      <alignment horizontal="center" vertical="center" wrapText="1"/>
    </xf>
    <xf numFmtId="0" fontId="17" fillId="0" borderId="48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center"/>
    </xf>
    <xf numFmtId="0" fontId="15" fillId="0" borderId="62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7" fillId="0" borderId="59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0" fontId="7" fillId="0" borderId="39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14" fontId="7" fillId="0" borderId="15" xfId="1" applyNumberFormat="1" applyFont="1" applyBorder="1" applyAlignment="1">
      <alignment horizontal="center"/>
    </xf>
    <xf numFmtId="14" fontId="7" fillId="0" borderId="20" xfId="1" applyNumberFormat="1" applyFont="1" applyBorder="1" applyAlignment="1">
      <alignment horizontal="center"/>
    </xf>
    <xf numFmtId="0" fontId="7" fillId="2" borderId="62" xfId="1" applyFont="1" applyFill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7" fillId="2" borderId="63" xfId="1" applyFont="1" applyFill="1" applyBorder="1" applyAlignment="1">
      <alignment horizont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7" fillId="0" borderId="59" xfId="1" applyFont="1" applyBorder="1" applyAlignment="1">
      <alignment horizontal="center" wrapText="1"/>
    </xf>
    <xf numFmtId="0" fontId="17" fillId="0" borderId="53" xfId="1" applyFont="1" applyBorder="1" applyAlignment="1">
      <alignment horizontal="center" wrapText="1"/>
    </xf>
    <xf numFmtId="44" fontId="4" fillId="0" borderId="30" xfId="7" applyFont="1" applyBorder="1" applyAlignment="1">
      <alignment horizontal="center"/>
    </xf>
    <xf numFmtId="44" fontId="4" fillId="0" borderId="31" xfId="7" applyFont="1" applyBorder="1" applyAlignment="1">
      <alignment horizontal="center"/>
    </xf>
    <xf numFmtId="44" fontId="4" fillId="0" borderId="32" xfId="7" applyFont="1" applyBorder="1" applyAlignment="1">
      <alignment horizontal="center"/>
    </xf>
    <xf numFmtId="44" fontId="4" fillId="0" borderId="0" xfId="7" applyFont="1" applyBorder="1" applyAlignment="1">
      <alignment horizontal="center" vertical="center" wrapText="1"/>
    </xf>
    <xf numFmtId="44" fontId="4" fillId="0" borderId="0" xfId="7" applyFont="1" applyBorder="1" applyAlignment="1">
      <alignment horizontal="center" vertical="center"/>
    </xf>
    <xf numFmtId="44" fontId="0" fillId="0" borderId="0" xfId="7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57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4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55" xfId="1" applyFont="1" applyBorder="1" applyAlignment="1">
      <alignment horizontal="left" vertical="center"/>
    </xf>
    <xf numFmtId="0" fontId="19" fillId="0" borderId="30" xfId="1" applyFont="1" applyBorder="1" applyAlignment="1">
      <alignment horizontal="left" vertical="center" wrapText="1"/>
    </xf>
    <xf numFmtId="0" fontId="19" fillId="0" borderId="31" xfId="1" applyFont="1" applyBorder="1" applyAlignment="1">
      <alignment horizontal="left" vertical="center" wrapText="1"/>
    </xf>
    <xf numFmtId="0" fontId="19" fillId="0" borderId="32" xfId="1" applyFont="1" applyBorder="1" applyAlignment="1">
      <alignment horizontal="left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center" vertical="center"/>
    </xf>
    <xf numFmtId="49" fontId="22" fillId="0" borderId="39" xfId="0" applyNumberFormat="1" applyFont="1" applyBorder="1" applyAlignment="1">
      <alignment horizontal="center" vertical="center" wrapText="1"/>
    </xf>
    <xf numFmtId="49" fontId="22" fillId="0" borderId="58" xfId="0" applyNumberFormat="1" applyFont="1" applyBorder="1" applyAlignment="1">
      <alignment horizontal="center" vertical="center" wrapText="1"/>
    </xf>
  </cellXfs>
  <cellStyles count="9">
    <cellStyle name="Normal 2" xfId="2"/>
    <cellStyle name="Normal 3" xfId="8"/>
    <cellStyle name="Normal 4" xfId="3"/>
    <cellStyle name="Normal 5" xfId="6"/>
    <cellStyle name="Normal_Sheet1 2" xfId="4"/>
    <cellStyle name="Гиперссылка" xfId="5" builtinId="8"/>
    <cellStyle name="Денежный" xfId="7" builtinId="4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ovhannisyan.edmond@inbox.ru" TargetMode="External"/><Relationship Id="rId3" Type="http://schemas.openxmlformats.org/officeDocument/2006/relationships/hyperlink" Target="mailto:Khachpar@rambler.ru" TargetMode="External"/><Relationship Id="rId7" Type="http://schemas.openxmlformats.org/officeDocument/2006/relationships/hyperlink" Target="mailto:Globmedtrading@gmail.com" TargetMode="External"/><Relationship Id="rId2" Type="http://schemas.openxmlformats.org/officeDocument/2006/relationships/hyperlink" Target="mailto:natalipharm@bk.ru" TargetMode="External"/><Relationship Id="rId1" Type="http://schemas.openxmlformats.org/officeDocument/2006/relationships/hyperlink" Target="mailto:agarak-hosp@mail.ru" TargetMode="External"/><Relationship Id="rId6" Type="http://schemas.openxmlformats.org/officeDocument/2006/relationships/hyperlink" Target="mailto:savgrouptender@gmail.com" TargetMode="External"/><Relationship Id="rId5" Type="http://schemas.openxmlformats.org/officeDocument/2006/relationships/hyperlink" Target="mailto:sddgroup2000tender@gmail.com" TargetMode="External"/><Relationship Id="rId4" Type="http://schemas.openxmlformats.org/officeDocument/2006/relationships/hyperlink" Target="mailto:tender.levonlamara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7"/>
  <sheetViews>
    <sheetView tabSelected="1" workbookViewId="0">
      <selection activeCell="M378" sqref="M378"/>
    </sheetView>
  </sheetViews>
  <sheetFormatPr defaultRowHeight="15" x14ac:dyDescent="0.25"/>
  <cols>
    <col min="1" max="1" width="4.42578125" customWidth="1"/>
    <col min="2" max="2" width="22.7109375" customWidth="1"/>
    <col min="3" max="3" width="7.5703125" customWidth="1"/>
    <col min="7" max="7" width="7.5703125" customWidth="1"/>
    <col min="8" max="8" width="8" customWidth="1"/>
    <col min="9" max="9" width="8.140625" customWidth="1"/>
    <col min="10" max="10" width="7.140625" customWidth="1"/>
    <col min="11" max="11" width="6.8554687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x14ac:dyDescent="0.25">
      <c r="A2" s="224" t="s">
        <v>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x14ac:dyDescent="0.25">
      <c r="A3" s="224" t="s">
        <v>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ht="84" customHeight="1" thickBot="1" x14ac:dyDescent="0.3">
      <c r="A4" s="225" t="s">
        <v>117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spans="1:11" ht="16.5" x14ac:dyDescent="0.3">
      <c r="A5" s="251" t="s">
        <v>2</v>
      </c>
      <c r="B5" s="252"/>
      <c r="C5" s="252"/>
      <c r="D5" s="252"/>
      <c r="E5" s="252"/>
      <c r="F5" s="252"/>
      <c r="G5" s="252"/>
      <c r="H5" s="252"/>
      <c r="I5" s="252"/>
      <c r="J5" s="252"/>
      <c r="K5" s="253"/>
    </row>
    <row r="6" spans="1:11" ht="16.5" x14ac:dyDescent="0.25">
      <c r="A6" s="254" t="s">
        <v>3</v>
      </c>
      <c r="B6" s="234" t="s">
        <v>4</v>
      </c>
      <c r="C6" s="234" t="s">
        <v>5</v>
      </c>
      <c r="D6" s="234" t="s">
        <v>6</v>
      </c>
      <c r="E6" s="234"/>
      <c r="F6" s="244" t="s">
        <v>7</v>
      </c>
      <c r="G6" s="244"/>
      <c r="H6" s="236" t="s">
        <v>8</v>
      </c>
      <c r="I6" s="236"/>
      <c r="J6" s="236" t="s">
        <v>9</v>
      </c>
      <c r="K6" s="237"/>
    </row>
    <row r="7" spans="1:11" ht="64.5" thickBot="1" x14ac:dyDescent="0.3">
      <c r="A7" s="136"/>
      <c r="B7" s="235"/>
      <c r="C7" s="235"/>
      <c r="D7" s="3" t="s">
        <v>10</v>
      </c>
      <c r="E7" s="4" t="s">
        <v>11</v>
      </c>
      <c r="F7" s="3" t="s">
        <v>10</v>
      </c>
      <c r="G7" s="4" t="s">
        <v>11</v>
      </c>
      <c r="H7" s="238"/>
      <c r="I7" s="238"/>
      <c r="J7" s="238"/>
      <c r="K7" s="239"/>
    </row>
    <row r="8" spans="1:11" ht="58.5" customHeight="1" x14ac:dyDescent="0.25">
      <c r="A8" s="39">
        <v>1</v>
      </c>
      <c r="B8" s="29" t="s">
        <v>118</v>
      </c>
      <c r="C8" s="44" t="s">
        <v>94</v>
      </c>
      <c r="D8" s="45">
        <v>6200</v>
      </c>
      <c r="E8" s="45">
        <v>6200</v>
      </c>
      <c r="F8" s="48">
        <v>403000</v>
      </c>
      <c r="G8" s="48">
        <v>403000</v>
      </c>
      <c r="H8" s="274" t="s">
        <v>194</v>
      </c>
      <c r="I8" s="274" t="s">
        <v>194</v>
      </c>
      <c r="J8" s="274" t="s">
        <v>194</v>
      </c>
      <c r="K8" s="275" t="s">
        <v>194</v>
      </c>
    </row>
    <row r="9" spans="1:11" ht="40.5" customHeight="1" x14ac:dyDescent="0.25">
      <c r="A9" s="37">
        <v>2</v>
      </c>
      <c r="B9" s="30" t="s">
        <v>119</v>
      </c>
      <c r="C9" s="32" t="s">
        <v>190</v>
      </c>
      <c r="D9" s="46">
        <v>1</v>
      </c>
      <c r="E9" s="46">
        <v>1</v>
      </c>
      <c r="F9" s="49">
        <v>40000</v>
      </c>
      <c r="G9" s="49">
        <v>40000</v>
      </c>
      <c r="H9" s="276" t="s">
        <v>96</v>
      </c>
      <c r="I9" s="276" t="s">
        <v>96</v>
      </c>
      <c r="J9" s="276" t="s">
        <v>96</v>
      </c>
      <c r="K9" s="277" t="s">
        <v>96</v>
      </c>
    </row>
    <row r="10" spans="1:11" ht="42" customHeight="1" x14ac:dyDescent="0.25">
      <c r="A10" s="37">
        <v>3</v>
      </c>
      <c r="B10" s="30" t="s">
        <v>120</v>
      </c>
      <c r="C10" s="32" t="s">
        <v>94</v>
      </c>
      <c r="D10" s="46">
        <v>30</v>
      </c>
      <c r="E10" s="46">
        <v>30</v>
      </c>
      <c r="F10" s="49">
        <v>8100</v>
      </c>
      <c r="G10" s="49">
        <v>8100</v>
      </c>
      <c r="H10" s="276" t="s">
        <v>96</v>
      </c>
      <c r="I10" s="276" t="s">
        <v>96</v>
      </c>
      <c r="J10" s="276" t="s">
        <v>96</v>
      </c>
      <c r="K10" s="277" t="s">
        <v>96</v>
      </c>
    </row>
    <row r="11" spans="1:11" ht="42.75" customHeight="1" x14ac:dyDescent="0.25">
      <c r="A11" s="37">
        <v>4</v>
      </c>
      <c r="B11" s="30" t="s">
        <v>121</v>
      </c>
      <c r="C11" s="32" t="s">
        <v>94</v>
      </c>
      <c r="D11" s="46">
        <v>5</v>
      </c>
      <c r="E11" s="46">
        <v>5</v>
      </c>
      <c r="F11" s="49">
        <v>1850</v>
      </c>
      <c r="G11" s="49">
        <v>1850</v>
      </c>
      <c r="H11" s="276" t="s">
        <v>96</v>
      </c>
      <c r="I11" s="276" t="s">
        <v>96</v>
      </c>
      <c r="J11" s="276" t="s">
        <v>96</v>
      </c>
      <c r="K11" s="277" t="s">
        <v>96</v>
      </c>
    </row>
    <row r="12" spans="1:11" ht="45" customHeight="1" x14ac:dyDescent="0.25">
      <c r="A12" s="37">
        <v>5</v>
      </c>
      <c r="B12" s="30" t="s">
        <v>122</v>
      </c>
      <c r="C12" s="32" t="s">
        <v>94</v>
      </c>
      <c r="D12" s="46">
        <v>30</v>
      </c>
      <c r="E12" s="46">
        <v>30</v>
      </c>
      <c r="F12" s="49">
        <v>3600</v>
      </c>
      <c r="G12" s="49">
        <v>3600</v>
      </c>
      <c r="H12" s="276" t="s">
        <v>96</v>
      </c>
      <c r="I12" s="276" t="s">
        <v>96</v>
      </c>
      <c r="J12" s="276" t="s">
        <v>96</v>
      </c>
      <c r="K12" s="277" t="s">
        <v>96</v>
      </c>
    </row>
    <row r="13" spans="1:11" ht="54" customHeight="1" x14ac:dyDescent="0.25">
      <c r="A13" s="37">
        <v>6</v>
      </c>
      <c r="B13" s="30" t="s">
        <v>123</v>
      </c>
      <c r="C13" s="32" t="s">
        <v>94</v>
      </c>
      <c r="D13" s="46">
        <v>1500</v>
      </c>
      <c r="E13" s="46">
        <v>1500</v>
      </c>
      <c r="F13" s="49">
        <v>10500</v>
      </c>
      <c r="G13" s="49">
        <v>10500</v>
      </c>
      <c r="H13" s="278" t="s">
        <v>195</v>
      </c>
      <c r="I13" s="278" t="s">
        <v>195</v>
      </c>
      <c r="J13" s="278" t="s">
        <v>195</v>
      </c>
      <c r="K13" s="279" t="s">
        <v>195</v>
      </c>
    </row>
    <row r="14" spans="1:11" ht="56.25" customHeight="1" x14ac:dyDescent="0.25">
      <c r="A14" s="37">
        <v>7</v>
      </c>
      <c r="B14" s="30" t="s">
        <v>124</v>
      </c>
      <c r="C14" s="32" t="s">
        <v>94</v>
      </c>
      <c r="D14" s="46">
        <v>500</v>
      </c>
      <c r="E14" s="46">
        <v>500</v>
      </c>
      <c r="F14" s="49">
        <v>3500</v>
      </c>
      <c r="G14" s="49">
        <v>3500</v>
      </c>
      <c r="H14" s="276" t="s">
        <v>196</v>
      </c>
      <c r="I14" s="276" t="s">
        <v>196</v>
      </c>
      <c r="J14" s="276" t="s">
        <v>196</v>
      </c>
      <c r="K14" s="277" t="s">
        <v>196</v>
      </c>
    </row>
    <row r="15" spans="1:11" ht="24.75" customHeight="1" x14ac:dyDescent="0.25">
      <c r="A15" s="37">
        <v>8</v>
      </c>
      <c r="B15" s="30" t="s">
        <v>125</v>
      </c>
      <c r="C15" s="32" t="s">
        <v>94</v>
      </c>
      <c r="D15" s="46">
        <v>1000</v>
      </c>
      <c r="E15" s="46">
        <v>1000</v>
      </c>
      <c r="F15" s="49">
        <v>80000</v>
      </c>
      <c r="G15" s="49">
        <v>80000</v>
      </c>
      <c r="H15" s="276" t="s">
        <v>197</v>
      </c>
      <c r="I15" s="276" t="s">
        <v>197</v>
      </c>
      <c r="J15" s="276" t="s">
        <v>197</v>
      </c>
      <c r="K15" s="277" t="s">
        <v>197</v>
      </c>
    </row>
    <row r="16" spans="1:11" ht="57" customHeight="1" x14ac:dyDescent="0.25">
      <c r="A16" s="37">
        <v>9</v>
      </c>
      <c r="B16" s="270" t="s">
        <v>126</v>
      </c>
      <c r="C16" s="32" t="s">
        <v>94</v>
      </c>
      <c r="D16" s="46">
        <v>1</v>
      </c>
      <c r="E16" s="46">
        <v>1</v>
      </c>
      <c r="F16" s="49">
        <v>110000</v>
      </c>
      <c r="G16" s="49">
        <v>110000</v>
      </c>
      <c r="H16" s="276" t="s">
        <v>198</v>
      </c>
      <c r="I16" s="276" t="s">
        <v>198</v>
      </c>
      <c r="J16" s="276" t="s">
        <v>198</v>
      </c>
      <c r="K16" s="277" t="s">
        <v>198</v>
      </c>
    </row>
    <row r="17" spans="1:11" ht="42.75" customHeight="1" x14ac:dyDescent="0.25">
      <c r="A17" s="37">
        <v>10</v>
      </c>
      <c r="B17" s="30" t="s">
        <v>127</v>
      </c>
      <c r="C17" s="32" t="s">
        <v>94</v>
      </c>
      <c r="D17" s="46">
        <v>50</v>
      </c>
      <c r="E17" s="46">
        <v>50</v>
      </c>
      <c r="F17" s="49">
        <v>43000</v>
      </c>
      <c r="G17" s="49">
        <v>43000</v>
      </c>
      <c r="H17" s="276" t="s">
        <v>199</v>
      </c>
      <c r="I17" s="276" t="s">
        <v>199</v>
      </c>
      <c r="J17" s="276" t="s">
        <v>199</v>
      </c>
      <c r="K17" s="277" t="s">
        <v>199</v>
      </c>
    </row>
    <row r="18" spans="1:11" ht="42.75" customHeight="1" x14ac:dyDescent="0.25">
      <c r="A18" s="37">
        <v>11</v>
      </c>
      <c r="B18" s="30" t="s">
        <v>128</v>
      </c>
      <c r="C18" s="32" t="s">
        <v>94</v>
      </c>
      <c r="D18" s="46">
        <v>20</v>
      </c>
      <c r="E18" s="46">
        <v>20</v>
      </c>
      <c r="F18" s="49">
        <v>17200</v>
      </c>
      <c r="G18" s="49">
        <v>17200</v>
      </c>
      <c r="H18" s="276" t="s">
        <v>200</v>
      </c>
      <c r="I18" s="276" t="s">
        <v>200</v>
      </c>
      <c r="J18" s="276" t="s">
        <v>200</v>
      </c>
      <c r="K18" s="277" t="s">
        <v>200</v>
      </c>
    </row>
    <row r="19" spans="1:11" ht="38.25" customHeight="1" x14ac:dyDescent="0.25">
      <c r="A19" s="37">
        <v>12</v>
      </c>
      <c r="B19" s="30" t="s">
        <v>129</v>
      </c>
      <c r="C19" s="32" t="s">
        <v>94</v>
      </c>
      <c r="D19" s="46">
        <v>200</v>
      </c>
      <c r="E19" s="46">
        <v>200</v>
      </c>
      <c r="F19" s="49">
        <v>2000</v>
      </c>
      <c r="G19" s="49">
        <v>2000</v>
      </c>
      <c r="H19" s="276" t="s">
        <v>96</v>
      </c>
      <c r="I19" s="276" t="s">
        <v>96</v>
      </c>
      <c r="J19" s="276" t="s">
        <v>96</v>
      </c>
      <c r="K19" s="277" t="s">
        <v>96</v>
      </c>
    </row>
    <row r="20" spans="1:11" ht="40.5" customHeight="1" x14ac:dyDescent="0.25">
      <c r="A20" s="37">
        <v>13</v>
      </c>
      <c r="B20" s="30" t="s">
        <v>130</v>
      </c>
      <c r="C20" s="32" t="s">
        <v>94</v>
      </c>
      <c r="D20" s="46">
        <v>20</v>
      </c>
      <c r="E20" s="46">
        <v>20</v>
      </c>
      <c r="F20" s="49">
        <v>16000</v>
      </c>
      <c r="G20" s="49">
        <v>16000</v>
      </c>
      <c r="H20" s="280" t="s">
        <v>96</v>
      </c>
      <c r="I20" s="280" t="s">
        <v>96</v>
      </c>
      <c r="J20" s="280" t="s">
        <v>96</v>
      </c>
      <c r="K20" s="281" t="s">
        <v>96</v>
      </c>
    </row>
    <row r="21" spans="1:11" ht="30.75" customHeight="1" x14ac:dyDescent="0.25">
      <c r="A21" s="37">
        <v>14</v>
      </c>
      <c r="B21" s="30" t="s">
        <v>131</v>
      </c>
      <c r="C21" s="32" t="s">
        <v>191</v>
      </c>
      <c r="D21" s="46">
        <v>1500</v>
      </c>
      <c r="E21" s="46">
        <v>1500</v>
      </c>
      <c r="F21" s="49">
        <v>22500</v>
      </c>
      <c r="G21" s="49">
        <v>22500</v>
      </c>
      <c r="H21" s="276" t="s">
        <v>201</v>
      </c>
      <c r="I21" s="276" t="s">
        <v>201</v>
      </c>
      <c r="J21" s="276" t="s">
        <v>201</v>
      </c>
      <c r="K21" s="277" t="s">
        <v>201</v>
      </c>
    </row>
    <row r="22" spans="1:11" ht="36" customHeight="1" x14ac:dyDescent="0.25">
      <c r="A22" s="37">
        <v>15</v>
      </c>
      <c r="B22" s="30" t="s">
        <v>132</v>
      </c>
      <c r="C22" s="32" t="s">
        <v>94</v>
      </c>
      <c r="D22" s="46">
        <v>300</v>
      </c>
      <c r="E22" s="46">
        <v>300</v>
      </c>
      <c r="F22" s="49">
        <v>66000</v>
      </c>
      <c r="G22" s="49">
        <v>66000</v>
      </c>
      <c r="H22" s="276" t="s">
        <v>202</v>
      </c>
      <c r="I22" s="276" t="s">
        <v>202</v>
      </c>
      <c r="J22" s="276" t="s">
        <v>202</v>
      </c>
      <c r="K22" s="277" t="s">
        <v>202</v>
      </c>
    </row>
    <row r="23" spans="1:11" ht="24.75" customHeight="1" x14ac:dyDescent="0.25">
      <c r="A23" s="37">
        <v>16</v>
      </c>
      <c r="B23" s="30" t="s">
        <v>133</v>
      </c>
      <c r="C23" s="32" t="s">
        <v>94</v>
      </c>
      <c r="D23" s="46">
        <v>2000</v>
      </c>
      <c r="E23" s="46">
        <v>2000</v>
      </c>
      <c r="F23" s="49">
        <v>116000</v>
      </c>
      <c r="G23" s="49">
        <v>116000</v>
      </c>
      <c r="H23" s="276" t="s">
        <v>203</v>
      </c>
      <c r="I23" s="276" t="s">
        <v>203</v>
      </c>
      <c r="J23" s="276" t="s">
        <v>203</v>
      </c>
      <c r="K23" s="277" t="s">
        <v>203</v>
      </c>
    </row>
    <row r="24" spans="1:11" ht="27.75" customHeight="1" x14ac:dyDescent="0.25">
      <c r="A24" s="37">
        <v>17</v>
      </c>
      <c r="B24" s="30" t="s">
        <v>134</v>
      </c>
      <c r="C24" s="32" t="s">
        <v>94</v>
      </c>
      <c r="D24" s="46">
        <v>2500</v>
      </c>
      <c r="E24" s="46">
        <v>2500</v>
      </c>
      <c r="F24" s="49">
        <v>270000</v>
      </c>
      <c r="G24" s="49">
        <v>270000</v>
      </c>
      <c r="H24" s="276" t="s">
        <v>204</v>
      </c>
      <c r="I24" s="276" t="s">
        <v>204</v>
      </c>
      <c r="J24" s="276" t="s">
        <v>204</v>
      </c>
      <c r="K24" s="277" t="s">
        <v>204</v>
      </c>
    </row>
    <row r="25" spans="1:11" ht="50.25" customHeight="1" x14ac:dyDescent="0.25">
      <c r="A25" s="37">
        <v>18</v>
      </c>
      <c r="B25" s="30" t="s">
        <v>135</v>
      </c>
      <c r="C25" s="32" t="s">
        <v>94</v>
      </c>
      <c r="D25" s="46">
        <v>1500</v>
      </c>
      <c r="E25" s="46">
        <v>1500</v>
      </c>
      <c r="F25" s="49">
        <v>19500</v>
      </c>
      <c r="G25" s="49">
        <v>19500</v>
      </c>
      <c r="H25" s="285" t="s">
        <v>205</v>
      </c>
      <c r="I25" s="286" t="s">
        <v>205</v>
      </c>
      <c r="J25" s="286" t="s">
        <v>205</v>
      </c>
      <c r="K25" s="287" t="s">
        <v>205</v>
      </c>
    </row>
    <row r="26" spans="1:11" ht="41.25" customHeight="1" x14ac:dyDescent="0.25">
      <c r="A26" s="37">
        <v>19</v>
      </c>
      <c r="B26" s="30" t="s">
        <v>136</v>
      </c>
      <c r="C26" s="32" t="s">
        <v>95</v>
      </c>
      <c r="D26" s="46">
        <v>2</v>
      </c>
      <c r="E26" s="46">
        <v>2</v>
      </c>
      <c r="F26" s="49">
        <v>5000</v>
      </c>
      <c r="G26" s="49">
        <v>5000</v>
      </c>
      <c r="H26" s="282" t="s">
        <v>206</v>
      </c>
      <c r="I26" s="283" t="s">
        <v>206</v>
      </c>
      <c r="J26" s="283" t="s">
        <v>206</v>
      </c>
      <c r="K26" s="284" t="s">
        <v>206</v>
      </c>
    </row>
    <row r="27" spans="1:11" ht="67.5" customHeight="1" x14ac:dyDescent="0.25">
      <c r="A27" s="37">
        <v>20</v>
      </c>
      <c r="B27" s="30" t="s">
        <v>137</v>
      </c>
      <c r="C27" s="32" t="s">
        <v>192</v>
      </c>
      <c r="D27" s="46">
        <v>120</v>
      </c>
      <c r="E27" s="46">
        <v>120</v>
      </c>
      <c r="F27" s="49">
        <v>30000</v>
      </c>
      <c r="G27" s="49">
        <v>30000</v>
      </c>
      <c r="H27" s="276" t="s">
        <v>207</v>
      </c>
      <c r="I27" s="276" t="s">
        <v>207</v>
      </c>
      <c r="J27" s="276" t="s">
        <v>207</v>
      </c>
      <c r="K27" s="277" t="s">
        <v>207</v>
      </c>
    </row>
    <row r="28" spans="1:11" ht="90" customHeight="1" x14ac:dyDescent="0.25">
      <c r="A28" s="37">
        <v>21</v>
      </c>
      <c r="B28" s="30" t="s">
        <v>138</v>
      </c>
      <c r="C28" s="32" t="s">
        <v>95</v>
      </c>
      <c r="D28" s="46">
        <v>3</v>
      </c>
      <c r="E28" s="46">
        <v>3</v>
      </c>
      <c r="F28" s="49">
        <v>2700</v>
      </c>
      <c r="G28" s="49">
        <v>2700</v>
      </c>
      <c r="H28" s="276" t="s">
        <v>208</v>
      </c>
      <c r="I28" s="276" t="s">
        <v>208</v>
      </c>
      <c r="J28" s="276" t="s">
        <v>208</v>
      </c>
      <c r="K28" s="277" t="s">
        <v>208</v>
      </c>
    </row>
    <row r="29" spans="1:11" ht="77.25" customHeight="1" x14ac:dyDescent="0.25">
      <c r="A29" s="37">
        <v>22</v>
      </c>
      <c r="B29" s="30" t="s">
        <v>139</v>
      </c>
      <c r="C29" s="32" t="s">
        <v>94</v>
      </c>
      <c r="D29" s="46">
        <v>500</v>
      </c>
      <c r="E29" s="46">
        <v>500</v>
      </c>
      <c r="F29" s="49">
        <v>45000</v>
      </c>
      <c r="G29" s="49">
        <v>45000</v>
      </c>
      <c r="H29" s="280" t="s">
        <v>209</v>
      </c>
      <c r="I29" s="280" t="s">
        <v>209</v>
      </c>
      <c r="J29" s="280" t="s">
        <v>209</v>
      </c>
      <c r="K29" s="281" t="s">
        <v>209</v>
      </c>
    </row>
    <row r="30" spans="1:11" ht="63" customHeight="1" x14ac:dyDescent="0.25">
      <c r="A30" s="37">
        <v>23</v>
      </c>
      <c r="B30" s="42" t="s">
        <v>140</v>
      </c>
      <c r="C30" s="32" t="s">
        <v>94</v>
      </c>
      <c r="D30" s="46">
        <v>100</v>
      </c>
      <c r="E30" s="46">
        <v>100</v>
      </c>
      <c r="F30" s="49">
        <v>7500</v>
      </c>
      <c r="G30" s="49">
        <v>7500</v>
      </c>
      <c r="H30" s="280" t="s">
        <v>210</v>
      </c>
      <c r="I30" s="280" t="s">
        <v>210</v>
      </c>
      <c r="J30" s="280" t="s">
        <v>210</v>
      </c>
      <c r="K30" s="281" t="s">
        <v>210</v>
      </c>
    </row>
    <row r="31" spans="1:11" ht="51" customHeight="1" x14ac:dyDescent="0.25">
      <c r="A31" s="37">
        <v>24</v>
      </c>
      <c r="B31" s="30" t="s">
        <v>141</v>
      </c>
      <c r="C31" s="32" t="s">
        <v>94</v>
      </c>
      <c r="D31" s="46">
        <v>250</v>
      </c>
      <c r="E31" s="46">
        <v>250</v>
      </c>
      <c r="F31" s="49">
        <v>80000</v>
      </c>
      <c r="G31" s="49">
        <v>80000</v>
      </c>
      <c r="H31" s="280" t="s">
        <v>211</v>
      </c>
      <c r="I31" s="280" t="s">
        <v>211</v>
      </c>
      <c r="J31" s="280" t="s">
        <v>211</v>
      </c>
      <c r="K31" s="281" t="s">
        <v>211</v>
      </c>
    </row>
    <row r="32" spans="1:11" ht="39" customHeight="1" x14ac:dyDescent="0.25">
      <c r="A32" s="37">
        <v>25</v>
      </c>
      <c r="B32" s="30" t="s">
        <v>142</v>
      </c>
      <c r="C32" s="32" t="s">
        <v>94</v>
      </c>
      <c r="D32" s="46">
        <v>1</v>
      </c>
      <c r="E32" s="46">
        <v>1</v>
      </c>
      <c r="F32" s="273">
        <v>50000</v>
      </c>
      <c r="G32" s="273">
        <v>50000</v>
      </c>
      <c r="H32" s="280" t="s">
        <v>212</v>
      </c>
      <c r="I32" s="280" t="s">
        <v>212</v>
      </c>
      <c r="J32" s="280" t="s">
        <v>212</v>
      </c>
      <c r="K32" s="281" t="s">
        <v>212</v>
      </c>
    </row>
    <row r="33" spans="1:11" ht="30.75" customHeight="1" x14ac:dyDescent="0.25">
      <c r="A33" s="37">
        <v>26</v>
      </c>
      <c r="B33" s="30" t="s">
        <v>143</v>
      </c>
      <c r="C33" s="32" t="s">
        <v>94</v>
      </c>
      <c r="D33" s="46">
        <v>10000</v>
      </c>
      <c r="E33" s="46">
        <v>10000</v>
      </c>
      <c r="F33" s="49">
        <v>130000</v>
      </c>
      <c r="G33" s="49">
        <v>130000</v>
      </c>
      <c r="H33" s="280" t="s">
        <v>213</v>
      </c>
      <c r="I33" s="280" t="s">
        <v>213</v>
      </c>
      <c r="J33" s="280" t="s">
        <v>213</v>
      </c>
      <c r="K33" s="281" t="s">
        <v>213</v>
      </c>
    </row>
    <row r="34" spans="1:11" ht="78.75" customHeight="1" x14ac:dyDescent="0.25">
      <c r="A34" s="37">
        <v>27</v>
      </c>
      <c r="B34" s="30" t="s">
        <v>144</v>
      </c>
      <c r="C34" s="32" t="s">
        <v>94</v>
      </c>
      <c r="D34" s="46">
        <v>10</v>
      </c>
      <c r="E34" s="46">
        <v>10</v>
      </c>
      <c r="F34" s="49">
        <v>5500</v>
      </c>
      <c r="G34" s="49">
        <v>5500</v>
      </c>
      <c r="H34" s="280" t="s">
        <v>214</v>
      </c>
      <c r="I34" s="280" t="s">
        <v>214</v>
      </c>
      <c r="J34" s="280" t="s">
        <v>214</v>
      </c>
      <c r="K34" s="281" t="s">
        <v>214</v>
      </c>
    </row>
    <row r="35" spans="1:11" ht="40.5" customHeight="1" x14ac:dyDescent="0.25">
      <c r="A35" s="37">
        <v>28</v>
      </c>
      <c r="B35" s="30" t="s">
        <v>145</v>
      </c>
      <c r="C35" s="32" t="s">
        <v>94</v>
      </c>
      <c r="D35" s="46">
        <v>20</v>
      </c>
      <c r="E35" s="46">
        <v>20</v>
      </c>
      <c r="F35" s="49">
        <v>9000</v>
      </c>
      <c r="G35" s="49">
        <v>9000</v>
      </c>
      <c r="H35" s="278" t="s">
        <v>215</v>
      </c>
      <c r="I35" s="278" t="s">
        <v>215</v>
      </c>
      <c r="J35" s="278" t="s">
        <v>215</v>
      </c>
      <c r="K35" s="279" t="s">
        <v>215</v>
      </c>
    </row>
    <row r="36" spans="1:11" ht="37.5" customHeight="1" x14ac:dyDescent="0.25">
      <c r="A36" s="37">
        <v>29</v>
      </c>
      <c r="B36" s="30" t="s">
        <v>146</v>
      </c>
      <c r="C36" s="32" t="s">
        <v>95</v>
      </c>
      <c r="D36" s="46">
        <v>2</v>
      </c>
      <c r="E36" s="46">
        <v>2</v>
      </c>
      <c r="F36" s="49">
        <v>44000</v>
      </c>
      <c r="G36" s="49">
        <v>44000</v>
      </c>
      <c r="H36" s="280" t="s">
        <v>216</v>
      </c>
      <c r="I36" s="280" t="s">
        <v>216</v>
      </c>
      <c r="J36" s="280" t="s">
        <v>216</v>
      </c>
      <c r="K36" s="281" t="s">
        <v>216</v>
      </c>
    </row>
    <row r="37" spans="1:11" ht="49.5" customHeight="1" x14ac:dyDescent="0.25">
      <c r="A37" s="37">
        <v>30</v>
      </c>
      <c r="B37" s="30" t="s">
        <v>147</v>
      </c>
      <c r="C37" s="32" t="s">
        <v>94</v>
      </c>
      <c r="D37" s="46">
        <v>1000</v>
      </c>
      <c r="E37" s="46">
        <v>1000</v>
      </c>
      <c r="F37" s="49">
        <v>30000</v>
      </c>
      <c r="G37" s="49">
        <v>30000</v>
      </c>
      <c r="H37" s="280" t="s">
        <v>217</v>
      </c>
      <c r="I37" s="280" t="s">
        <v>217</v>
      </c>
      <c r="J37" s="280" t="s">
        <v>217</v>
      </c>
      <c r="K37" s="281" t="s">
        <v>217</v>
      </c>
    </row>
    <row r="38" spans="1:11" ht="30.75" customHeight="1" x14ac:dyDescent="0.25">
      <c r="A38" s="37">
        <v>31</v>
      </c>
      <c r="B38" s="30" t="s">
        <v>148</v>
      </c>
      <c r="C38" s="32" t="s">
        <v>94</v>
      </c>
      <c r="D38" s="46">
        <v>100</v>
      </c>
      <c r="E38" s="46">
        <v>100</v>
      </c>
      <c r="F38" s="49">
        <v>220000</v>
      </c>
      <c r="G38" s="49">
        <v>220000</v>
      </c>
      <c r="H38" s="280" t="s">
        <v>218</v>
      </c>
      <c r="I38" s="280" t="s">
        <v>218</v>
      </c>
      <c r="J38" s="280" t="s">
        <v>218</v>
      </c>
      <c r="K38" s="281" t="s">
        <v>218</v>
      </c>
    </row>
    <row r="39" spans="1:11" ht="45.75" customHeight="1" x14ac:dyDescent="0.25">
      <c r="A39" s="37">
        <v>32</v>
      </c>
      <c r="B39" s="30" t="s">
        <v>149</v>
      </c>
      <c r="C39" s="32" t="s">
        <v>94</v>
      </c>
      <c r="D39" s="46">
        <v>100</v>
      </c>
      <c r="E39" s="46">
        <v>100</v>
      </c>
      <c r="F39" s="49">
        <v>38000</v>
      </c>
      <c r="G39" s="49">
        <v>38000</v>
      </c>
      <c r="H39" s="280" t="s">
        <v>219</v>
      </c>
      <c r="I39" s="280" t="s">
        <v>219</v>
      </c>
      <c r="J39" s="280" t="s">
        <v>219</v>
      </c>
      <c r="K39" s="281" t="s">
        <v>219</v>
      </c>
    </row>
    <row r="40" spans="1:11" ht="45" customHeight="1" x14ac:dyDescent="0.25">
      <c r="A40" s="37">
        <v>33</v>
      </c>
      <c r="B40" s="43" t="s">
        <v>150</v>
      </c>
      <c r="C40" s="32" t="s">
        <v>94</v>
      </c>
      <c r="D40" s="46">
        <v>200</v>
      </c>
      <c r="E40" s="46">
        <v>200</v>
      </c>
      <c r="F40" s="49">
        <v>11000</v>
      </c>
      <c r="G40" s="49">
        <v>11000</v>
      </c>
      <c r="H40" s="280" t="s">
        <v>220</v>
      </c>
      <c r="I40" s="280" t="s">
        <v>220</v>
      </c>
      <c r="J40" s="280" t="s">
        <v>220</v>
      </c>
      <c r="K40" s="281" t="s">
        <v>220</v>
      </c>
    </row>
    <row r="41" spans="1:11" ht="60.75" customHeight="1" x14ac:dyDescent="0.25">
      <c r="A41" s="37">
        <v>34</v>
      </c>
      <c r="B41" s="271" t="s">
        <v>151</v>
      </c>
      <c r="C41" s="32" t="s">
        <v>94</v>
      </c>
      <c r="D41" s="46">
        <v>2</v>
      </c>
      <c r="E41" s="46">
        <v>2</v>
      </c>
      <c r="F41" s="49">
        <v>5000</v>
      </c>
      <c r="G41" s="49">
        <v>5000</v>
      </c>
      <c r="H41" s="280" t="s">
        <v>221</v>
      </c>
      <c r="I41" s="280" t="s">
        <v>221</v>
      </c>
      <c r="J41" s="280" t="s">
        <v>221</v>
      </c>
      <c r="K41" s="281" t="s">
        <v>221</v>
      </c>
    </row>
    <row r="42" spans="1:11" ht="51.75" customHeight="1" x14ac:dyDescent="0.25">
      <c r="A42" s="37">
        <v>35</v>
      </c>
      <c r="B42" s="31" t="s">
        <v>152</v>
      </c>
      <c r="C42" s="32" t="s">
        <v>94</v>
      </c>
      <c r="D42" s="46">
        <v>15</v>
      </c>
      <c r="E42" s="46">
        <v>15</v>
      </c>
      <c r="F42" s="49">
        <v>51750</v>
      </c>
      <c r="G42" s="49">
        <v>51750</v>
      </c>
      <c r="H42" s="280" t="s">
        <v>152</v>
      </c>
      <c r="I42" s="280" t="s">
        <v>152</v>
      </c>
      <c r="J42" s="280" t="s">
        <v>152</v>
      </c>
      <c r="K42" s="281" t="s">
        <v>152</v>
      </c>
    </row>
    <row r="43" spans="1:11" ht="59.25" customHeight="1" x14ac:dyDescent="0.25">
      <c r="A43" s="37">
        <v>36</v>
      </c>
      <c r="B43" s="30" t="s">
        <v>153</v>
      </c>
      <c r="C43" s="32" t="s">
        <v>193</v>
      </c>
      <c r="D43" s="46">
        <v>1500</v>
      </c>
      <c r="E43" s="46">
        <v>1500</v>
      </c>
      <c r="F43" s="49">
        <v>136500</v>
      </c>
      <c r="G43" s="49">
        <v>136500</v>
      </c>
      <c r="H43" s="280" t="s">
        <v>222</v>
      </c>
      <c r="I43" s="280" t="s">
        <v>222</v>
      </c>
      <c r="J43" s="280" t="s">
        <v>222</v>
      </c>
      <c r="K43" s="281" t="s">
        <v>222</v>
      </c>
    </row>
    <row r="44" spans="1:11" ht="29.25" customHeight="1" x14ac:dyDescent="0.25">
      <c r="A44" s="37">
        <v>37</v>
      </c>
      <c r="B44" s="30" t="s">
        <v>154</v>
      </c>
      <c r="C44" s="32" t="s">
        <v>94</v>
      </c>
      <c r="D44" s="46">
        <v>4</v>
      </c>
      <c r="E44" s="46">
        <v>4</v>
      </c>
      <c r="F44" s="49">
        <v>28000</v>
      </c>
      <c r="G44" s="49">
        <v>28000</v>
      </c>
      <c r="H44" s="280" t="s">
        <v>223</v>
      </c>
      <c r="I44" s="280" t="s">
        <v>223</v>
      </c>
      <c r="J44" s="280" t="s">
        <v>223</v>
      </c>
      <c r="K44" s="281" t="s">
        <v>223</v>
      </c>
    </row>
    <row r="45" spans="1:11" ht="77.25" customHeight="1" x14ac:dyDescent="0.25">
      <c r="A45" s="37">
        <v>38</v>
      </c>
      <c r="B45" s="30" t="s">
        <v>155</v>
      </c>
      <c r="C45" s="32" t="s">
        <v>94</v>
      </c>
      <c r="D45" s="46">
        <v>1800</v>
      </c>
      <c r="E45" s="46">
        <v>1800</v>
      </c>
      <c r="F45" s="49">
        <v>66600</v>
      </c>
      <c r="G45" s="49">
        <v>66600</v>
      </c>
      <c r="H45" s="280" t="s">
        <v>224</v>
      </c>
      <c r="I45" s="280" t="s">
        <v>224</v>
      </c>
      <c r="J45" s="280" t="s">
        <v>224</v>
      </c>
      <c r="K45" s="281" t="s">
        <v>224</v>
      </c>
    </row>
    <row r="46" spans="1:11" ht="31.5" customHeight="1" x14ac:dyDescent="0.25">
      <c r="A46" s="37">
        <v>39</v>
      </c>
      <c r="B46" s="30" t="s">
        <v>156</v>
      </c>
      <c r="C46" s="32" t="s">
        <v>94</v>
      </c>
      <c r="D46" s="46">
        <v>30</v>
      </c>
      <c r="E46" s="46">
        <v>30</v>
      </c>
      <c r="F46" s="49">
        <v>12000</v>
      </c>
      <c r="G46" s="49">
        <v>12000</v>
      </c>
      <c r="H46" s="280" t="s">
        <v>225</v>
      </c>
      <c r="I46" s="280" t="s">
        <v>225</v>
      </c>
      <c r="J46" s="280" t="s">
        <v>225</v>
      </c>
      <c r="K46" s="281" t="s">
        <v>225</v>
      </c>
    </row>
    <row r="47" spans="1:11" ht="50.25" customHeight="1" x14ac:dyDescent="0.25">
      <c r="A47" s="37">
        <v>40</v>
      </c>
      <c r="B47" s="30" t="s">
        <v>157</v>
      </c>
      <c r="C47" s="32" t="s">
        <v>94</v>
      </c>
      <c r="D47" s="47">
        <v>15</v>
      </c>
      <c r="E47" s="47">
        <v>15</v>
      </c>
      <c r="F47" s="49">
        <v>3750</v>
      </c>
      <c r="G47" s="49">
        <v>3750</v>
      </c>
      <c r="H47" s="280" t="s">
        <v>226</v>
      </c>
      <c r="I47" s="280" t="s">
        <v>226</v>
      </c>
      <c r="J47" s="280" t="s">
        <v>226</v>
      </c>
      <c r="K47" s="281" t="s">
        <v>226</v>
      </c>
    </row>
    <row r="48" spans="1:11" ht="54" customHeight="1" x14ac:dyDescent="0.25">
      <c r="A48" s="37">
        <v>41</v>
      </c>
      <c r="B48" s="30" t="s">
        <v>158</v>
      </c>
      <c r="C48" s="32" t="s">
        <v>94</v>
      </c>
      <c r="D48" s="47">
        <v>30</v>
      </c>
      <c r="E48" s="47">
        <v>30</v>
      </c>
      <c r="F48" s="49">
        <v>7500</v>
      </c>
      <c r="G48" s="49">
        <v>7500</v>
      </c>
      <c r="H48" s="280" t="s">
        <v>227</v>
      </c>
      <c r="I48" s="280" t="s">
        <v>227</v>
      </c>
      <c r="J48" s="280" t="s">
        <v>227</v>
      </c>
      <c r="K48" s="281" t="s">
        <v>227</v>
      </c>
    </row>
    <row r="49" spans="1:11" ht="25.5" customHeight="1" x14ac:dyDescent="0.25">
      <c r="A49" s="37">
        <v>42</v>
      </c>
      <c r="B49" s="30" t="s">
        <v>159</v>
      </c>
      <c r="C49" s="32" t="s">
        <v>94</v>
      </c>
      <c r="D49" s="47">
        <v>100</v>
      </c>
      <c r="E49" s="47">
        <v>100</v>
      </c>
      <c r="F49" s="49">
        <v>25000</v>
      </c>
      <c r="G49" s="49">
        <v>25000</v>
      </c>
      <c r="H49" s="280" t="s">
        <v>228</v>
      </c>
      <c r="I49" s="280" t="s">
        <v>228</v>
      </c>
      <c r="J49" s="280" t="s">
        <v>228</v>
      </c>
      <c r="K49" s="281" t="s">
        <v>228</v>
      </c>
    </row>
    <row r="50" spans="1:11" ht="25.5" customHeight="1" x14ac:dyDescent="0.25">
      <c r="A50" s="37">
        <v>43</v>
      </c>
      <c r="B50" s="30" t="s">
        <v>160</v>
      </c>
      <c r="C50" s="32" t="s">
        <v>94</v>
      </c>
      <c r="D50" s="47">
        <v>1</v>
      </c>
      <c r="E50" s="47">
        <v>1</v>
      </c>
      <c r="F50" s="49">
        <v>25000</v>
      </c>
      <c r="G50" s="49">
        <v>25000</v>
      </c>
      <c r="H50" s="280" t="s">
        <v>229</v>
      </c>
      <c r="I50" s="280" t="s">
        <v>229</v>
      </c>
      <c r="J50" s="280" t="s">
        <v>229</v>
      </c>
      <c r="K50" s="281" t="s">
        <v>229</v>
      </c>
    </row>
    <row r="51" spans="1:11" ht="25.5" customHeight="1" x14ac:dyDescent="0.25">
      <c r="A51" s="37">
        <v>44</v>
      </c>
      <c r="B51" s="272" t="s">
        <v>161</v>
      </c>
      <c r="C51" s="32" t="s">
        <v>94</v>
      </c>
      <c r="D51" s="46">
        <v>2000</v>
      </c>
      <c r="E51" s="46">
        <v>2000</v>
      </c>
      <c r="F51" s="49">
        <v>16000</v>
      </c>
      <c r="G51" s="49">
        <v>16000</v>
      </c>
      <c r="H51" s="280" t="s">
        <v>230</v>
      </c>
      <c r="I51" s="280" t="s">
        <v>230</v>
      </c>
      <c r="J51" s="280" t="s">
        <v>230</v>
      </c>
      <c r="K51" s="281" t="s">
        <v>230</v>
      </c>
    </row>
    <row r="52" spans="1:11" ht="25.5" customHeight="1" x14ac:dyDescent="0.25">
      <c r="A52" s="37">
        <v>45</v>
      </c>
      <c r="B52" s="272" t="s">
        <v>162</v>
      </c>
      <c r="C52" s="32" t="s">
        <v>94</v>
      </c>
      <c r="D52" s="46">
        <v>2000</v>
      </c>
      <c r="E52" s="46">
        <v>2000</v>
      </c>
      <c r="F52" s="49">
        <v>8000</v>
      </c>
      <c r="G52" s="49">
        <v>8000</v>
      </c>
      <c r="H52" s="280" t="s">
        <v>231</v>
      </c>
      <c r="I52" s="280" t="s">
        <v>231</v>
      </c>
      <c r="J52" s="280" t="s">
        <v>231</v>
      </c>
      <c r="K52" s="281" t="s">
        <v>231</v>
      </c>
    </row>
    <row r="53" spans="1:11" ht="25.5" customHeight="1" x14ac:dyDescent="0.25">
      <c r="A53" s="37">
        <v>46</v>
      </c>
      <c r="B53" s="272" t="s">
        <v>163</v>
      </c>
      <c r="C53" s="32" t="s">
        <v>94</v>
      </c>
      <c r="D53" s="46">
        <v>500</v>
      </c>
      <c r="E53" s="46">
        <v>500</v>
      </c>
      <c r="F53" s="49">
        <v>27500</v>
      </c>
      <c r="G53" s="49">
        <v>27500</v>
      </c>
      <c r="H53" s="276" t="s">
        <v>232</v>
      </c>
      <c r="I53" s="276" t="s">
        <v>232</v>
      </c>
      <c r="J53" s="276" t="s">
        <v>232</v>
      </c>
      <c r="K53" s="277" t="s">
        <v>232</v>
      </c>
    </row>
    <row r="54" spans="1:11" ht="25.5" customHeight="1" x14ac:dyDescent="0.25">
      <c r="A54" s="37">
        <v>47</v>
      </c>
      <c r="B54" s="272" t="s">
        <v>164</v>
      </c>
      <c r="C54" s="32" t="s">
        <v>94</v>
      </c>
      <c r="D54" s="46">
        <v>2000</v>
      </c>
      <c r="E54" s="46">
        <v>2000</v>
      </c>
      <c r="F54" s="49">
        <v>110000</v>
      </c>
      <c r="G54" s="49">
        <v>110000</v>
      </c>
      <c r="H54" s="276" t="s">
        <v>233</v>
      </c>
      <c r="I54" s="276" t="s">
        <v>233</v>
      </c>
      <c r="J54" s="276" t="s">
        <v>233</v>
      </c>
      <c r="K54" s="277" t="s">
        <v>233</v>
      </c>
    </row>
    <row r="55" spans="1:11" ht="25.5" customHeight="1" x14ac:dyDescent="0.25">
      <c r="A55" s="37">
        <v>48</v>
      </c>
      <c r="B55" s="272" t="s">
        <v>165</v>
      </c>
      <c r="C55" s="32" t="s">
        <v>94</v>
      </c>
      <c r="D55" s="46">
        <v>1000</v>
      </c>
      <c r="E55" s="46">
        <v>1000</v>
      </c>
      <c r="F55" s="49">
        <v>60000</v>
      </c>
      <c r="G55" s="49">
        <v>60000</v>
      </c>
      <c r="H55" s="276" t="s">
        <v>234</v>
      </c>
      <c r="I55" s="276" t="s">
        <v>234</v>
      </c>
      <c r="J55" s="276" t="s">
        <v>234</v>
      </c>
      <c r="K55" s="277" t="s">
        <v>234</v>
      </c>
    </row>
    <row r="56" spans="1:11" ht="25.5" customHeight="1" x14ac:dyDescent="0.25">
      <c r="A56" s="37">
        <v>49</v>
      </c>
      <c r="B56" s="30" t="s">
        <v>166</v>
      </c>
      <c r="C56" s="32" t="s">
        <v>94</v>
      </c>
      <c r="D56" s="47">
        <v>10</v>
      </c>
      <c r="E56" s="47">
        <v>10</v>
      </c>
      <c r="F56" s="49">
        <v>3300</v>
      </c>
      <c r="G56" s="49">
        <v>3300</v>
      </c>
      <c r="H56" s="276" t="s">
        <v>235</v>
      </c>
      <c r="I56" s="276" t="s">
        <v>235</v>
      </c>
      <c r="J56" s="276" t="s">
        <v>235</v>
      </c>
      <c r="K56" s="277" t="s">
        <v>235</v>
      </c>
    </row>
    <row r="57" spans="1:11" ht="25.5" customHeight="1" x14ac:dyDescent="0.25">
      <c r="A57" s="37">
        <v>50</v>
      </c>
      <c r="B57" s="30" t="s">
        <v>167</v>
      </c>
      <c r="C57" s="32" t="s">
        <v>94</v>
      </c>
      <c r="D57" s="47">
        <v>50</v>
      </c>
      <c r="E57" s="47">
        <v>50</v>
      </c>
      <c r="F57" s="49">
        <v>12500</v>
      </c>
      <c r="G57" s="49">
        <v>12500</v>
      </c>
      <c r="H57" s="276" t="s">
        <v>236</v>
      </c>
      <c r="I57" s="276" t="s">
        <v>236</v>
      </c>
      <c r="J57" s="276" t="s">
        <v>236</v>
      </c>
      <c r="K57" s="277" t="s">
        <v>236</v>
      </c>
    </row>
    <row r="58" spans="1:11" ht="25.5" customHeight="1" x14ac:dyDescent="0.25">
      <c r="A58" s="40">
        <v>51</v>
      </c>
      <c r="B58" s="30" t="s">
        <v>168</v>
      </c>
      <c r="C58" s="32" t="s">
        <v>94</v>
      </c>
      <c r="D58" s="47">
        <v>100</v>
      </c>
      <c r="E58" s="47">
        <v>100</v>
      </c>
      <c r="F58" s="49">
        <v>25000</v>
      </c>
      <c r="G58" s="49">
        <v>25000</v>
      </c>
      <c r="H58" s="276" t="s">
        <v>237</v>
      </c>
      <c r="I58" s="276" t="s">
        <v>237</v>
      </c>
      <c r="J58" s="276" t="s">
        <v>237</v>
      </c>
      <c r="K58" s="277" t="s">
        <v>237</v>
      </c>
    </row>
    <row r="59" spans="1:11" ht="25.5" customHeight="1" x14ac:dyDescent="0.25">
      <c r="A59" s="40">
        <v>52</v>
      </c>
      <c r="B59" s="30" t="s">
        <v>169</v>
      </c>
      <c r="C59" s="32" t="s">
        <v>94</v>
      </c>
      <c r="D59" s="47">
        <v>100</v>
      </c>
      <c r="E59" s="47">
        <v>100</v>
      </c>
      <c r="F59" s="49">
        <v>25000</v>
      </c>
      <c r="G59" s="49">
        <v>25000</v>
      </c>
      <c r="H59" s="276" t="s">
        <v>238</v>
      </c>
      <c r="I59" s="276" t="s">
        <v>238</v>
      </c>
      <c r="J59" s="276" t="s">
        <v>238</v>
      </c>
      <c r="K59" s="277" t="s">
        <v>238</v>
      </c>
    </row>
    <row r="60" spans="1:11" ht="25.5" customHeight="1" x14ac:dyDescent="0.25">
      <c r="A60" s="40">
        <v>53</v>
      </c>
      <c r="B60" s="30" t="s">
        <v>170</v>
      </c>
      <c r="C60" s="32" t="s">
        <v>94</v>
      </c>
      <c r="D60" s="47">
        <v>50</v>
      </c>
      <c r="E60" s="47">
        <v>50</v>
      </c>
      <c r="F60" s="49">
        <v>12500</v>
      </c>
      <c r="G60" s="49">
        <v>12500</v>
      </c>
      <c r="H60" s="276" t="s">
        <v>239</v>
      </c>
      <c r="I60" s="276" t="s">
        <v>239</v>
      </c>
      <c r="J60" s="276" t="s">
        <v>239</v>
      </c>
      <c r="K60" s="277" t="s">
        <v>239</v>
      </c>
    </row>
    <row r="61" spans="1:11" ht="25.5" customHeight="1" x14ac:dyDescent="0.25">
      <c r="A61" s="40">
        <v>54</v>
      </c>
      <c r="B61" s="31" t="s">
        <v>171</v>
      </c>
      <c r="C61" s="32" t="s">
        <v>94</v>
      </c>
      <c r="D61" s="47">
        <v>10</v>
      </c>
      <c r="E61" s="47">
        <v>10</v>
      </c>
      <c r="F61" s="49">
        <v>78500</v>
      </c>
      <c r="G61" s="49">
        <v>78500</v>
      </c>
      <c r="H61" s="276" t="s">
        <v>240</v>
      </c>
      <c r="I61" s="276" t="s">
        <v>240</v>
      </c>
      <c r="J61" s="276" t="s">
        <v>240</v>
      </c>
      <c r="K61" s="277" t="s">
        <v>240</v>
      </c>
    </row>
    <row r="62" spans="1:11" ht="25.5" customHeight="1" x14ac:dyDescent="0.25">
      <c r="A62" s="40">
        <v>55</v>
      </c>
      <c r="B62" s="30" t="s">
        <v>172</v>
      </c>
      <c r="C62" s="32" t="s">
        <v>94</v>
      </c>
      <c r="D62" s="46">
        <v>15000</v>
      </c>
      <c r="E62" s="46">
        <v>15000</v>
      </c>
      <c r="F62" s="49">
        <v>300000</v>
      </c>
      <c r="G62" s="49">
        <v>300000</v>
      </c>
      <c r="H62" s="276" t="s">
        <v>241</v>
      </c>
      <c r="I62" s="276" t="s">
        <v>241</v>
      </c>
      <c r="J62" s="276" t="s">
        <v>241</v>
      </c>
      <c r="K62" s="277" t="s">
        <v>241</v>
      </c>
    </row>
    <row r="63" spans="1:11" ht="25.5" customHeight="1" x14ac:dyDescent="0.25">
      <c r="A63" s="40">
        <v>56</v>
      </c>
      <c r="B63" s="30" t="s">
        <v>173</v>
      </c>
      <c r="C63" s="32" t="s">
        <v>94</v>
      </c>
      <c r="D63" s="46">
        <v>15000</v>
      </c>
      <c r="E63" s="46">
        <v>15000</v>
      </c>
      <c r="F63" s="49">
        <v>300000</v>
      </c>
      <c r="G63" s="49">
        <v>300000</v>
      </c>
      <c r="H63" s="276" t="s">
        <v>242</v>
      </c>
      <c r="I63" s="276" t="s">
        <v>242</v>
      </c>
      <c r="J63" s="276" t="s">
        <v>242</v>
      </c>
      <c r="K63" s="277" t="s">
        <v>242</v>
      </c>
    </row>
    <row r="64" spans="1:11" ht="25.5" customHeight="1" x14ac:dyDescent="0.25">
      <c r="A64" s="40">
        <v>57</v>
      </c>
      <c r="B64" s="30" t="s">
        <v>174</v>
      </c>
      <c r="C64" s="32" t="s">
        <v>94</v>
      </c>
      <c r="D64" s="46">
        <v>7000</v>
      </c>
      <c r="E64" s="46">
        <v>7000</v>
      </c>
      <c r="F64" s="49">
        <v>140000</v>
      </c>
      <c r="G64" s="49">
        <v>140000</v>
      </c>
      <c r="H64" s="276" t="s">
        <v>243</v>
      </c>
      <c r="I64" s="276" t="s">
        <v>243</v>
      </c>
      <c r="J64" s="276" t="s">
        <v>243</v>
      </c>
      <c r="K64" s="277" t="s">
        <v>243</v>
      </c>
    </row>
    <row r="65" spans="1:11" ht="25.5" customHeight="1" x14ac:dyDescent="0.25">
      <c r="A65" s="40">
        <v>58</v>
      </c>
      <c r="B65" s="30" t="s">
        <v>175</v>
      </c>
      <c r="C65" s="32" t="s">
        <v>191</v>
      </c>
      <c r="D65" s="46">
        <v>400</v>
      </c>
      <c r="E65" s="46">
        <v>400</v>
      </c>
      <c r="F65" s="49">
        <v>52000</v>
      </c>
      <c r="G65" s="49">
        <v>52000</v>
      </c>
      <c r="H65" s="276" t="s">
        <v>244</v>
      </c>
      <c r="I65" s="276" t="s">
        <v>244</v>
      </c>
      <c r="J65" s="276" t="s">
        <v>244</v>
      </c>
      <c r="K65" s="277" t="s">
        <v>244</v>
      </c>
    </row>
    <row r="66" spans="1:11" ht="25.5" customHeight="1" x14ac:dyDescent="0.25">
      <c r="A66" s="40">
        <v>59</v>
      </c>
      <c r="B66" s="30" t="s">
        <v>176</v>
      </c>
      <c r="C66" s="32" t="s">
        <v>191</v>
      </c>
      <c r="D66" s="46">
        <v>300</v>
      </c>
      <c r="E66" s="46">
        <v>300</v>
      </c>
      <c r="F66" s="49">
        <v>39000</v>
      </c>
      <c r="G66" s="49">
        <v>39000</v>
      </c>
      <c r="H66" s="276" t="s">
        <v>245</v>
      </c>
      <c r="I66" s="276" t="s">
        <v>245</v>
      </c>
      <c r="J66" s="276" t="s">
        <v>245</v>
      </c>
      <c r="K66" s="277" t="s">
        <v>245</v>
      </c>
    </row>
    <row r="67" spans="1:11" ht="25.5" customHeight="1" x14ac:dyDescent="0.25">
      <c r="A67" s="40">
        <v>60</v>
      </c>
      <c r="B67" s="30" t="s">
        <v>177</v>
      </c>
      <c r="C67" s="32" t="s">
        <v>191</v>
      </c>
      <c r="D67" s="46">
        <v>500</v>
      </c>
      <c r="E67" s="46">
        <v>500</v>
      </c>
      <c r="F67" s="49">
        <v>65000</v>
      </c>
      <c r="G67" s="49">
        <v>65000</v>
      </c>
      <c r="H67" s="276" t="s">
        <v>246</v>
      </c>
      <c r="I67" s="276" t="s">
        <v>246</v>
      </c>
      <c r="J67" s="276" t="s">
        <v>246</v>
      </c>
      <c r="K67" s="277" t="s">
        <v>246</v>
      </c>
    </row>
    <row r="68" spans="1:11" ht="25.5" customHeight="1" x14ac:dyDescent="0.25">
      <c r="A68" s="40">
        <v>61</v>
      </c>
      <c r="B68" s="30" t="s">
        <v>178</v>
      </c>
      <c r="C68" s="32" t="s">
        <v>191</v>
      </c>
      <c r="D68" s="46">
        <v>300</v>
      </c>
      <c r="E68" s="46">
        <v>300</v>
      </c>
      <c r="F68" s="49">
        <v>39000</v>
      </c>
      <c r="G68" s="49">
        <v>39000</v>
      </c>
      <c r="H68" s="276" t="s">
        <v>247</v>
      </c>
      <c r="I68" s="276" t="s">
        <v>247</v>
      </c>
      <c r="J68" s="276" t="s">
        <v>247</v>
      </c>
      <c r="K68" s="277" t="s">
        <v>247</v>
      </c>
    </row>
    <row r="69" spans="1:11" ht="25.5" customHeight="1" x14ac:dyDescent="0.25">
      <c r="A69" s="40">
        <v>62</v>
      </c>
      <c r="B69" s="30" t="s">
        <v>179</v>
      </c>
      <c r="C69" s="32" t="s">
        <v>94</v>
      </c>
      <c r="D69" s="46">
        <v>30</v>
      </c>
      <c r="E69" s="46">
        <v>30</v>
      </c>
      <c r="F69" s="49">
        <v>111000</v>
      </c>
      <c r="G69" s="49">
        <v>111000</v>
      </c>
      <c r="H69" s="276" t="s">
        <v>248</v>
      </c>
      <c r="I69" s="276" t="s">
        <v>248</v>
      </c>
      <c r="J69" s="276" t="s">
        <v>248</v>
      </c>
      <c r="K69" s="277" t="s">
        <v>248</v>
      </c>
    </row>
    <row r="70" spans="1:11" ht="25.5" customHeight="1" x14ac:dyDescent="0.25">
      <c r="A70" s="38">
        <v>63</v>
      </c>
      <c r="B70" s="30" t="s">
        <v>180</v>
      </c>
      <c r="C70" s="32" t="s">
        <v>94</v>
      </c>
      <c r="D70" s="46">
        <v>10</v>
      </c>
      <c r="E70" s="46">
        <v>10</v>
      </c>
      <c r="F70" s="49">
        <v>37000</v>
      </c>
      <c r="G70" s="49">
        <v>37000</v>
      </c>
      <c r="H70" s="276" t="s">
        <v>249</v>
      </c>
      <c r="I70" s="276" t="s">
        <v>249</v>
      </c>
      <c r="J70" s="276" t="s">
        <v>249</v>
      </c>
      <c r="K70" s="277" t="s">
        <v>249</v>
      </c>
    </row>
    <row r="71" spans="1:11" ht="25.5" customHeight="1" x14ac:dyDescent="0.25">
      <c r="A71" s="38">
        <v>64</v>
      </c>
      <c r="B71" s="30" t="s">
        <v>181</v>
      </c>
      <c r="C71" s="32" t="s">
        <v>94</v>
      </c>
      <c r="D71" s="50">
        <v>200</v>
      </c>
      <c r="E71" s="50">
        <v>200</v>
      </c>
      <c r="F71" s="49">
        <v>26000</v>
      </c>
      <c r="G71" s="49">
        <v>26000</v>
      </c>
      <c r="H71" s="276" t="s">
        <v>250</v>
      </c>
      <c r="I71" s="276" t="s">
        <v>250</v>
      </c>
      <c r="J71" s="276" t="s">
        <v>250</v>
      </c>
      <c r="K71" s="277" t="s">
        <v>250</v>
      </c>
    </row>
    <row r="72" spans="1:11" ht="25.5" customHeight="1" x14ac:dyDescent="0.25">
      <c r="A72" s="38">
        <v>65</v>
      </c>
      <c r="B72" s="30" t="s">
        <v>182</v>
      </c>
      <c r="C72" s="32" t="s">
        <v>94</v>
      </c>
      <c r="D72" s="46">
        <v>100</v>
      </c>
      <c r="E72" s="46">
        <v>100</v>
      </c>
      <c r="F72" s="49">
        <v>7000</v>
      </c>
      <c r="G72" s="49">
        <v>7000</v>
      </c>
      <c r="H72" s="276" t="s">
        <v>251</v>
      </c>
      <c r="I72" s="276" t="s">
        <v>251</v>
      </c>
      <c r="J72" s="276" t="s">
        <v>251</v>
      </c>
      <c r="K72" s="277" t="s">
        <v>251</v>
      </c>
    </row>
    <row r="73" spans="1:11" ht="25.5" customHeight="1" x14ac:dyDescent="0.25">
      <c r="A73" s="38">
        <v>66</v>
      </c>
      <c r="B73" s="30" t="s">
        <v>183</v>
      </c>
      <c r="C73" s="32" t="s">
        <v>94</v>
      </c>
      <c r="D73" s="46">
        <v>1500</v>
      </c>
      <c r="E73" s="46">
        <v>1500</v>
      </c>
      <c r="F73" s="49">
        <v>675000</v>
      </c>
      <c r="G73" s="49">
        <v>675000</v>
      </c>
      <c r="H73" s="276" t="s">
        <v>252</v>
      </c>
      <c r="I73" s="276" t="s">
        <v>252</v>
      </c>
      <c r="J73" s="276" t="s">
        <v>252</v>
      </c>
      <c r="K73" s="277" t="s">
        <v>252</v>
      </c>
    </row>
    <row r="74" spans="1:11" ht="25.5" customHeight="1" x14ac:dyDescent="0.25">
      <c r="A74" s="38">
        <v>67</v>
      </c>
      <c r="B74" s="30" t="s">
        <v>184</v>
      </c>
      <c r="C74" s="32" t="s">
        <v>94</v>
      </c>
      <c r="D74" s="46">
        <v>500</v>
      </c>
      <c r="E74" s="46">
        <v>500</v>
      </c>
      <c r="F74" s="49">
        <v>10000</v>
      </c>
      <c r="G74" s="49">
        <v>10000</v>
      </c>
      <c r="H74" s="276" t="s">
        <v>253</v>
      </c>
      <c r="I74" s="276" t="s">
        <v>253</v>
      </c>
      <c r="J74" s="276" t="s">
        <v>253</v>
      </c>
      <c r="K74" s="277" t="s">
        <v>253</v>
      </c>
    </row>
    <row r="75" spans="1:11" ht="45" customHeight="1" x14ac:dyDescent="0.25">
      <c r="A75" s="38">
        <v>68</v>
      </c>
      <c r="B75" s="30" t="s">
        <v>185</v>
      </c>
      <c r="C75" s="32" t="s">
        <v>94</v>
      </c>
      <c r="D75" s="46">
        <v>1000</v>
      </c>
      <c r="E75" s="46">
        <v>1000</v>
      </c>
      <c r="F75" s="49">
        <v>20000</v>
      </c>
      <c r="G75" s="49">
        <v>20000</v>
      </c>
      <c r="H75" s="276" t="s">
        <v>254</v>
      </c>
      <c r="I75" s="276" t="s">
        <v>254</v>
      </c>
      <c r="J75" s="276" t="s">
        <v>254</v>
      </c>
      <c r="K75" s="277" t="s">
        <v>254</v>
      </c>
    </row>
    <row r="76" spans="1:11" ht="48.75" customHeight="1" x14ac:dyDescent="0.25">
      <c r="A76" s="38">
        <v>69</v>
      </c>
      <c r="B76" s="30" t="s">
        <v>186</v>
      </c>
      <c r="C76" s="32" t="s">
        <v>94</v>
      </c>
      <c r="D76" s="46">
        <v>2000</v>
      </c>
      <c r="E76" s="46">
        <v>2000</v>
      </c>
      <c r="F76" s="49">
        <v>70000</v>
      </c>
      <c r="G76" s="49">
        <v>70000</v>
      </c>
      <c r="H76" s="276" t="s">
        <v>255</v>
      </c>
      <c r="I76" s="276" t="s">
        <v>255</v>
      </c>
      <c r="J76" s="276" t="s">
        <v>255</v>
      </c>
      <c r="K76" s="277" t="s">
        <v>255</v>
      </c>
    </row>
    <row r="77" spans="1:11" ht="42.75" customHeight="1" x14ac:dyDescent="0.25">
      <c r="A77" s="38">
        <v>70</v>
      </c>
      <c r="B77" s="30" t="s">
        <v>187</v>
      </c>
      <c r="C77" s="32" t="s">
        <v>94</v>
      </c>
      <c r="D77" s="46">
        <v>9000</v>
      </c>
      <c r="E77" s="46">
        <v>9000</v>
      </c>
      <c r="F77" s="49">
        <v>153000</v>
      </c>
      <c r="G77" s="49">
        <v>153000</v>
      </c>
      <c r="H77" s="276" t="s">
        <v>256</v>
      </c>
      <c r="I77" s="276" t="s">
        <v>256</v>
      </c>
      <c r="J77" s="276" t="s">
        <v>256</v>
      </c>
      <c r="K77" s="277" t="s">
        <v>256</v>
      </c>
    </row>
    <row r="78" spans="1:11" ht="25.5" customHeight="1" x14ac:dyDescent="0.25">
      <c r="A78" s="38">
        <v>71</v>
      </c>
      <c r="B78" s="30" t="s">
        <v>188</v>
      </c>
      <c r="C78" s="32" t="s">
        <v>94</v>
      </c>
      <c r="D78" s="46">
        <v>8000</v>
      </c>
      <c r="E78" s="46">
        <v>8000</v>
      </c>
      <c r="F78" s="49">
        <v>136000</v>
      </c>
      <c r="G78" s="49">
        <v>136000</v>
      </c>
      <c r="H78" s="276" t="s">
        <v>257</v>
      </c>
      <c r="I78" s="276" t="s">
        <v>257</v>
      </c>
      <c r="J78" s="276" t="s">
        <v>257</v>
      </c>
      <c r="K78" s="277" t="s">
        <v>257</v>
      </c>
    </row>
    <row r="79" spans="1:11" ht="25.5" customHeight="1" x14ac:dyDescent="0.25">
      <c r="A79" s="38">
        <v>72</v>
      </c>
      <c r="B79" s="30" t="s">
        <v>189</v>
      </c>
      <c r="C79" s="32" t="s">
        <v>94</v>
      </c>
      <c r="D79" s="46">
        <v>3500</v>
      </c>
      <c r="E79" s="46">
        <v>3500</v>
      </c>
      <c r="F79" s="49">
        <v>91000</v>
      </c>
      <c r="G79" s="49">
        <v>91000</v>
      </c>
      <c r="H79" s="276" t="s">
        <v>258</v>
      </c>
      <c r="I79" s="276" t="s">
        <v>258</v>
      </c>
      <c r="J79" s="276" t="s">
        <v>258</v>
      </c>
      <c r="K79" s="277" t="s">
        <v>258</v>
      </c>
    </row>
    <row r="80" spans="1:11" ht="16.5" x14ac:dyDescent="0.3">
      <c r="A80" s="240"/>
      <c r="B80" s="151"/>
      <c r="C80" s="151"/>
      <c r="D80" s="151"/>
      <c r="E80" s="151"/>
      <c r="F80" s="151"/>
      <c r="G80" s="151"/>
      <c r="H80" s="151"/>
      <c r="I80" s="151"/>
      <c r="J80" s="151"/>
      <c r="K80" s="152"/>
    </row>
    <row r="81" spans="1:11" ht="46.5" customHeight="1" x14ac:dyDescent="0.25">
      <c r="A81" s="241" t="s">
        <v>12</v>
      </c>
      <c r="B81" s="242"/>
      <c r="C81" s="242"/>
      <c r="D81" s="242"/>
      <c r="E81" s="243"/>
      <c r="F81" s="138" t="s">
        <v>259</v>
      </c>
      <c r="G81" s="139"/>
      <c r="H81" s="139"/>
      <c r="I81" s="139"/>
      <c r="J81" s="139"/>
      <c r="K81" s="140"/>
    </row>
    <row r="82" spans="1:11" ht="17.25" thickBot="1" x14ac:dyDescent="0.35">
      <c r="A82" s="245"/>
      <c r="B82" s="246"/>
      <c r="C82" s="246"/>
      <c r="D82" s="246"/>
      <c r="E82" s="246"/>
      <c r="F82" s="246"/>
      <c r="G82" s="246"/>
      <c r="H82" s="246"/>
      <c r="I82" s="246"/>
      <c r="J82" s="246"/>
      <c r="K82" s="247"/>
    </row>
    <row r="83" spans="1:11" ht="16.5" x14ac:dyDescent="0.3">
      <c r="A83" s="248" t="s">
        <v>13</v>
      </c>
      <c r="B83" s="249"/>
      <c r="C83" s="249"/>
      <c r="D83" s="249"/>
      <c r="E83" s="249"/>
      <c r="F83" s="249"/>
      <c r="G83" s="249"/>
      <c r="H83" s="249"/>
      <c r="I83" s="249"/>
      <c r="J83" s="249"/>
      <c r="K83" s="250"/>
    </row>
    <row r="84" spans="1:11" ht="16.5" x14ac:dyDescent="0.3">
      <c r="A84" s="233" t="s">
        <v>14</v>
      </c>
      <c r="B84" s="148"/>
      <c r="C84" s="147" t="s">
        <v>15</v>
      </c>
      <c r="D84" s="148"/>
      <c r="E84" s="147" t="s">
        <v>16</v>
      </c>
      <c r="F84" s="148"/>
      <c r="G84" s="147" t="s">
        <v>17</v>
      </c>
      <c r="H84" s="148"/>
      <c r="I84" s="12" t="s">
        <v>18</v>
      </c>
      <c r="J84" s="145" t="s">
        <v>19</v>
      </c>
      <c r="K84" s="146"/>
    </row>
    <row r="85" spans="1:11" ht="23.25" customHeight="1" x14ac:dyDescent="0.25">
      <c r="A85" s="158" t="s">
        <v>20</v>
      </c>
      <c r="B85" s="159"/>
      <c r="C85" s="141"/>
      <c r="D85" s="142"/>
      <c r="E85" s="141"/>
      <c r="F85" s="142"/>
      <c r="G85" s="141"/>
      <c r="H85" s="142"/>
      <c r="I85" s="160" t="s">
        <v>21</v>
      </c>
      <c r="J85" s="145"/>
      <c r="K85" s="146"/>
    </row>
    <row r="86" spans="1:11" ht="25.5" customHeight="1" x14ac:dyDescent="0.25">
      <c r="A86" s="158" t="s">
        <v>22</v>
      </c>
      <c r="B86" s="159"/>
      <c r="C86" s="143"/>
      <c r="D86" s="144"/>
      <c r="E86" s="143"/>
      <c r="F86" s="144"/>
      <c r="G86" s="143"/>
      <c r="H86" s="144"/>
      <c r="I86" s="161"/>
      <c r="J86" s="162"/>
      <c r="K86" s="163"/>
    </row>
    <row r="87" spans="1:11" ht="16.5" x14ac:dyDescent="0.3">
      <c r="A87" s="149"/>
      <c r="B87" s="150"/>
      <c r="C87" s="150"/>
      <c r="D87" s="150"/>
      <c r="E87" s="150"/>
      <c r="F87" s="150"/>
      <c r="G87" s="150"/>
      <c r="H87" s="150"/>
      <c r="I87" s="150"/>
      <c r="J87" s="151"/>
      <c r="K87" s="152"/>
    </row>
    <row r="88" spans="1:11" ht="16.5" x14ac:dyDescent="0.3">
      <c r="A88" s="180" t="s">
        <v>23</v>
      </c>
      <c r="B88" s="181"/>
      <c r="C88" s="181"/>
      <c r="D88" s="181"/>
      <c r="E88" s="181"/>
      <c r="F88" s="182"/>
      <c r="G88" s="183" t="s">
        <v>260</v>
      </c>
      <c r="H88" s="184"/>
      <c r="I88" s="184"/>
      <c r="J88" s="184"/>
      <c r="K88" s="185"/>
    </row>
    <row r="89" spans="1:11" ht="16.5" x14ac:dyDescent="0.3">
      <c r="A89" s="127" t="s">
        <v>24</v>
      </c>
      <c r="B89" s="128"/>
      <c r="C89" s="128"/>
      <c r="D89" s="128"/>
      <c r="E89" s="128"/>
      <c r="F89" s="129"/>
      <c r="G89" s="13">
        <v>1</v>
      </c>
      <c r="H89" s="147"/>
      <c r="I89" s="184"/>
      <c r="J89" s="184"/>
      <c r="K89" s="185"/>
    </row>
    <row r="90" spans="1:11" ht="16.5" x14ac:dyDescent="0.3">
      <c r="A90" s="177"/>
      <c r="B90" s="178"/>
      <c r="C90" s="178"/>
      <c r="D90" s="178"/>
      <c r="E90" s="178"/>
      <c r="F90" s="179"/>
      <c r="G90" s="13" t="s">
        <v>25</v>
      </c>
      <c r="H90" s="147"/>
      <c r="I90" s="184"/>
      <c r="J90" s="184"/>
      <c r="K90" s="185"/>
    </row>
    <row r="91" spans="1:11" ht="16.5" x14ac:dyDescent="0.3">
      <c r="A91" s="127" t="s">
        <v>26</v>
      </c>
      <c r="B91" s="128"/>
      <c r="C91" s="128"/>
      <c r="D91" s="128"/>
      <c r="E91" s="128"/>
      <c r="F91" s="129"/>
      <c r="G91" s="12"/>
      <c r="H91" s="156" t="s">
        <v>27</v>
      </c>
      <c r="I91" s="159"/>
      <c r="J91" s="156" t="s">
        <v>28</v>
      </c>
      <c r="K91" s="157"/>
    </row>
    <row r="92" spans="1:11" ht="16.5" x14ac:dyDescent="0.3">
      <c r="A92" s="130"/>
      <c r="B92" s="131"/>
      <c r="C92" s="131"/>
      <c r="D92" s="131"/>
      <c r="E92" s="131"/>
      <c r="F92" s="132"/>
      <c r="G92" s="13">
        <v>1</v>
      </c>
      <c r="H92" s="12"/>
      <c r="I92" s="12"/>
      <c r="J92" s="12"/>
      <c r="K92" s="20"/>
    </row>
    <row r="93" spans="1:11" ht="12.75" customHeight="1" thickBot="1" x14ac:dyDescent="0.35">
      <c r="A93" s="133"/>
      <c r="B93" s="134"/>
      <c r="C93" s="134"/>
      <c r="D93" s="134"/>
      <c r="E93" s="134"/>
      <c r="F93" s="135"/>
      <c r="G93" s="21" t="s">
        <v>25</v>
      </c>
      <c r="H93" s="22"/>
      <c r="I93" s="22"/>
      <c r="J93" s="22"/>
      <c r="K93" s="23"/>
    </row>
    <row r="94" spans="1:11" ht="17.25" thickBot="1" x14ac:dyDescent="0.35">
      <c r="A94" s="153"/>
      <c r="B94" s="154"/>
      <c r="C94" s="154"/>
      <c r="D94" s="154"/>
      <c r="E94" s="154"/>
      <c r="F94" s="154"/>
      <c r="G94" s="154"/>
      <c r="H94" s="154"/>
      <c r="I94" s="154"/>
      <c r="J94" s="154"/>
      <c r="K94" s="155"/>
    </row>
    <row r="95" spans="1:11" x14ac:dyDescent="0.25">
      <c r="A95" s="122" t="s">
        <v>29</v>
      </c>
      <c r="B95" s="111" t="s">
        <v>30</v>
      </c>
      <c r="C95" s="111"/>
      <c r="D95" s="113" t="s">
        <v>31</v>
      </c>
      <c r="E95" s="113"/>
      <c r="F95" s="113"/>
      <c r="G95" s="113"/>
      <c r="H95" s="113"/>
      <c r="I95" s="114"/>
      <c r="J95" s="14"/>
      <c r="K95" s="15"/>
    </row>
    <row r="96" spans="1:11" ht="16.5" x14ac:dyDescent="0.3">
      <c r="A96" s="123"/>
      <c r="B96" s="112"/>
      <c r="C96" s="112"/>
      <c r="D96" s="115" t="s">
        <v>32</v>
      </c>
      <c r="E96" s="115"/>
      <c r="F96" s="115"/>
      <c r="G96" s="115"/>
      <c r="H96" s="115"/>
      <c r="I96" s="116"/>
      <c r="J96" s="14"/>
      <c r="K96" s="15"/>
    </row>
    <row r="97" spans="1:11" x14ac:dyDescent="0.25">
      <c r="A97" s="117" t="s">
        <v>3</v>
      </c>
      <c r="B97" s="112"/>
      <c r="C97" s="112"/>
      <c r="D97" s="119" t="s">
        <v>33</v>
      </c>
      <c r="E97" s="119"/>
      <c r="F97" s="119" t="s">
        <v>34</v>
      </c>
      <c r="G97" s="119"/>
      <c r="H97" s="119" t="s">
        <v>35</v>
      </c>
      <c r="I97" s="120"/>
      <c r="J97" s="14"/>
      <c r="K97" s="15"/>
    </row>
    <row r="98" spans="1:11" ht="64.5" thickBot="1" x14ac:dyDescent="0.35">
      <c r="A98" s="118"/>
      <c r="B98" s="121" t="s">
        <v>36</v>
      </c>
      <c r="C98" s="121"/>
      <c r="D98" s="34" t="s">
        <v>37</v>
      </c>
      <c r="E98" s="16" t="s">
        <v>11</v>
      </c>
      <c r="F98" s="34" t="s">
        <v>38</v>
      </c>
      <c r="G98" s="16" t="s">
        <v>11</v>
      </c>
      <c r="H98" s="34" t="s">
        <v>39</v>
      </c>
      <c r="I98" s="17" t="s">
        <v>11</v>
      </c>
      <c r="J98" s="18"/>
      <c r="K98" s="19"/>
    </row>
    <row r="99" spans="1:11" ht="40.5" x14ac:dyDescent="0.25">
      <c r="A99" s="39">
        <v>1</v>
      </c>
      <c r="B99" s="29" t="s">
        <v>118</v>
      </c>
      <c r="C99" s="44" t="s">
        <v>94</v>
      </c>
      <c r="D99" s="33">
        <f>E99</f>
        <v>303800</v>
      </c>
      <c r="E99" s="26">
        <f>I99-G99</f>
        <v>303800</v>
      </c>
      <c r="F99" s="33"/>
      <c r="G99" s="26"/>
      <c r="H99" s="33">
        <f>I99</f>
        <v>303800</v>
      </c>
      <c r="I99" s="27">
        <v>303800</v>
      </c>
      <c r="J99" s="18"/>
      <c r="K99" s="19"/>
    </row>
    <row r="100" spans="1:11" x14ac:dyDescent="0.25">
      <c r="A100" s="37">
        <v>6</v>
      </c>
      <c r="B100" s="30" t="s">
        <v>123</v>
      </c>
      <c r="C100" s="32" t="s">
        <v>94</v>
      </c>
      <c r="D100" s="33">
        <f t="shared" ref="D100:D135" si="0">E100</f>
        <v>7800</v>
      </c>
      <c r="E100" s="26">
        <f t="shared" ref="E100:E135" si="1">I100-G100</f>
        <v>7800</v>
      </c>
      <c r="F100" s="33"/>
      <c r="G100" s="26"/>
      <c r="H100" s="33">
        <f t="shared" ref="H100:H134" si="2">I100</f>
        <v>7800</v>
      </c>
      <c r="I100" s="27">
        <v>7800</v>
      </c>
      <c r="J100" s="18"/>
      <c r="K100" s="19"/>
    </row>
    <row r="101" spans="1:11" x14ac:dyDescent="0.25">
      <c r="A101" s="37">
        <v>7</v>
      </c>
      <c r="B101" s="30" t="s">
        <v>124</v>
      </c>
      <c r="C101" s="32" t="s">
        <v>94</v>
      </c>
      <c r="D101" s="33">
        <f t="shared" si="0"/>
        <v>2730</v>
      </c>
      <c r="E101" s="26">
        <f t="shared" si="1"/>
        <v>2730</v>
      </c>
      <c r="F101" s="33"/>
      <c r="G101" s="26"/>
      <c r="H101" s="33">
        <f t="shared" si="2"/>
        <v>2730</v>
      </c>
      <c r="I101" s="27">
        <v>2730</v>
      </c>
      <c r="J101" s="18"/>
      <c r="K101" s="19"/>
    </row>
    <row r="102" spans="1:11" ht="27" x14ac:dyDescent="0.25">
      <c r="A102" s="37">
        <v>11</v>
      </c>
      <c r="B102" s="30" t="s">
        <v>128</v>
      </c>
      <c r="C102" s="32" t="s">
        <v>94</v>
      </c>
      <c r="D102" s="33">
        <f t="shared" si="0"/>
        <v>33616.800000000003</v>
      </c>
      <c r="E102" s="26">
        <f t="shared" si="1"/>
        <v>33616.800000000003</v>
      </c>
      <c r="F102" s="33"/>
      <c r="G102" s="26"/>
      <c r="H102" s="33">
        <f t="shared" si="2"/>
        <v>33616.800000000003</v>
      </c>
      <c r="I102" s="27">
        <v>33616.800000000003</v>
      </c>
      <c r="J102" s="18"/>
      <c r="K102" s="19"/>
    </row>
    <row r="103" spans="1:11" x14ac:dyDescent="0.25">
      <c r="A103" s="37">
        <v>14</v>
      </c>
      <c r="B103" s="30" t="s">
        <v>131</v>
      </c>
      <c r="C103" s="32" t="s">
        <v>191</v>
      </c>
      <c r="D103" s="33">
        <f t="shared" si="0"/>
        <v>13500</v>
      </c>
      <c r="E103" s="26">
        <f t="shared" si="1"/>
        <v>13500</v>
      </c>
      <c r="F103" s="33">
        <v>2700</v>
      </c>
      <c r="G103" s="26">
        <v>2700</v>
      </c>
      <c r="H103" s="33">
        <f t="shared" si="2"/>
        <v>16200</v>
      </c>
      <c r="I103" s="27">
        <v>16200</v>
      </c>
      <c r="J103" s="18"/>
      <c r="K103" s="19"/>
    </row>
    <row r="104" spans="1:11" x14ac:dyDescent="0.25">
      <c r="A104" s="37">
        <v>16</v>
      </c>
      <c r="B104" s="30" t="s">
        <v>133</v>
      </c>
      <c r="C104" s="32" t="s">
        <v>94</v>
      </c>
      <c r="D104" s="33">
        <f t="shared" si="0"/>
        <v>148000</v>
      </c>
      <c r="E104" s="26">
        <f t="shared" si="1"/>
        <v>148000</v>
      </c>
      <c r="F104" s="33"/>
      <c r="G104" s="26"/>
      <c r="H104" s="33">
        <f t="shared" si="2"/>
        <v>148000</v>
      </c>
      <c r="I104" s="27">
        <v>148000</v>
      </c>
      <c r="J104" s="18"/>
      <c r="K104" s="19"/>
    </row>
    <row r="105" spans="1:11" x14ac:dyDescent="0.25">
      <c r="A105" s="37">
        <v>17</v>
      </c>
      <c r="B105" s="30" t="s">
        <v>134</v>
      </c>
      <c r="C105" s="32" t="s">
        <v>94</v>
      </c>
      <c r="D105" s="33">
        <f t="shared" si="0"/>
        <v>285250</v>
      </c>
      <c r="E105" s="26">
        <f t="shared" si="1"/>
        <v>285250</v>
      </c>
      <c r="F105" s="33"/>
      <c r="G105" s="26"/>
      <c r="H105" s="33">
        <f t="shared" si="2"/>
        <v>285250</v>
      </c>
      <c r="I105" s="27">
        <v>285250</v>
      </c>
      <c r="J105" s="18"/>
      <c r="K105" s="19"/>
    </row>
    <row r="106" spans="1:11" x14ac:dyDescent="0.25">
      <c r="A106" s="37">
        <v>18</v>
      </c>
      <c r="B106" s="30" t="s">
        <v>135</v>
      </c>
      <c r="C106" s="32" t="s">
        <v>94</v>
      </c>
      <c r="D106" s="33">
        <f t="shared" si="0"/>
        <v>11250</v>
      </c>
      <c r="E106" s="26">
        <f t="shared" si="1"/>
        <v>11250</v>
      </c>
      <c r="F106" s="33">
        <v>2250</v>
      </c>
      <c r="G106" s="26">
        <v>2250</v>
      </c>
      <c r="H106" s="33">
        <f t="shared" si="2"/>
        <v>13500</v>
      </c>
      <c r="I106" s="27">
        <v>13500</v>
      </c>
      <c r="J106" s="18"/>
      <c r="K106" s="19"/>
    </row>
    <row r="107" spans="1:11" x14ac:dyDescent="0.25">
      <c r="A107" s="37">
        <v>22</v>
      </c>
      <c r="B107" s="30" t="s">
        <v>139</v>
      </c>
      <c r="C107" s="32" t="s">
        <v>94</v>
      </c>
      <c r="D107" s="33">
        <f t="shared" si="0"/>
        <v>40500</v>
      </c>
      <c r="E107" s="26">
        <f t="shared" si="1"/>
        <v>40500</v>
      </c>
      <c r="F107" s="33"/>
      <c r="G107" s="26"/>
      <c r="H107" s="33">
        <f t="shared" si="2"/>
        <v>40500</v>
      </c>
      <c r="I107" s="27">
        <v>40500</v>
      </c>
      <c r="J107" s="18"/>
      <c r="K107" s="19"/>
    </row>
    <row r="108" spans="1:11" ht="27" x14ac:dyDescent="0.25">
      <c r="A108" s="37">
        <v>23</v>
      </c>
      <c r="B108" s="42" t="s">
        <v>140</v>
      </c>
      <c r="C108" s="32" t="s">
        <v>94</v>
      </c>
      <c r="D108" s="33">
        <f t="shared" si="0"/>
        <v>3241</v>
      </c>
      <c r="E108" s="26">
        <f t="shared" si="1"/>
        <v>3241</v>
      </c>
      <c r="F108" s="33"/>
      <c r="G108" s="26"/>
      <c r="H108" s="33">
        <f t="shared" si="2"/>
        <v>3241</v>
      </c>
      <c r="I108" s="27">
        <v>3241</v>
      </c>
      <c r="J108" s="18"/>
      <c r="K108" s="19"/>
    </row>
    <row r="109" spans="1:11" x14ac:dyDescent="0.25">
      <c r="A109" s="37">
        <v>24</v>
      </c>
      <c r="B109" s="30" t="s">
        <v>141</v>
      </c>
      <c r="C109" s="32" t="s">
        <v>94</v>
      </c>
      <c r="D109" s="33">
        <f t="shared" si="0"/>
        <v>72000</v>
      </c>
      <c r="E109" s="26">
        <f t="shared" si="1"/>
        <v>72000</v>
      </c>
      <c r="F109" s="33"/>
      <c r="G109" s="26"/>
      <c r="H109" s="33">
        <f t="shared" si="2"/>
        <v>72000</v>
      </c>
      <c r="I109" s="27">
        <v>72000</v>
      </c>
      <c r="J109" s="18"/>
      <c r="K109" s="19"/>
    </row>
    <row r="110" spans="1:11" ht="27" x14ac:dyDescent="0.25">
      <c r="A110" s="37">
        <v>26</v>
      </c>
      <c r="B110" s="30" t="s">
        <v>143</v>
      </c>
      <c r="C110" s="32" t="s">
        <v>94</v>
      </c>
      <c r="D110" s="33">
        <f t="shared" si="0"/>
        <v>110833.33</v>
      </c>
      <c r="E110" s="26">
        <f t="shared" si="1"/>
        <v>110833.33</v>
      </c>
      <c r="F110" s="33">
        <v>22166.67</v>
      </c>
      <c r="G110" s="26">
        <v>22166.67</v>
      </c>
      <c r="H110" s="33">
        <f t="shared" si="2"/>
        <v>133000</v>
      </c>
      <c r="I110" s="27">
        <v>133000</v>
      </c>
      <c r="J110" s="18"/>
      <c r="K110" s="19"/>
    </row>
    <row r="111" spans="1:11" ht="54" x14ac:dyDescent="0.25">
      <c r="A111" s="37">
        <v>35</v>
      </c>
      <c r="B111" s="31" t="s">
        <v>152</v>
      </c>
      <c r="C111" s="32" t="s">
        <v>94</v>
      </c>
      <c r="D111" s="33">
        <f t="shared" si="0"/>
        <v>57000</v>
      </c>
      <c r="E111" s="26">
        <f t="shared" si="1"/>
        <v>57000</v>
      </c>
      <c r="F111" s="33"/>
      <c r="G111" s="26"/>
      <c r="H111" s="33">
        <f t="shared" si="2"/>
        <v>57000</v>
      </c>
      <c r="I111" s="27">
        <v>57000</v>
      </c>
      <c r="J111" s="18"/>
      <c r="K111" s="19"/>
    </row>
    <row r="112" spans="1:11" x14ac:dyDescent="0.25">
      <c r="A112" s="37">
        <v>36</v>
      </c>
      <c r="B112" s="30" t="s">
        <v>153</v>
      </c>
      <c r="C112" s="32" t="s">
        <v>193</v>
      </c>
      <c r="D112" s="33">
        <f t="shared" si="0"/>
        <v>752055</v>
      </c>
      <c r="E112" s="26">
        <f t="shared" si="1"/>
        <v>752055</v>
      </c>
      <c r="F112" s="33"/>
      <c r="G112" s="26"/>
      <c r="H112" s="33">
        <f t="shared" si="2"/>
        <v>752055</v>
      </c>
      <c r="I112" s="27">
        <v>752055</v>
      </c>
      <c r="J112" s="18"/>
      <c r="K112" s="19"/>
    </row>
    <row r="113" spans="1:11" x14ac:dyDescent="0.25">
      <c r="A113" s="37">
        <v>37</v>
      </c>
      <c r="B113" s="30" t="s">
        <v>154</v>
      </c>
      <c r="C113" s="32" t="s">
        <v>94</v>
      </c>
      <c r="D113" s="33">
        <f t="shared" si="0"/>
        <v>24800</v>
      </c>
      <c r="E113" s="26">
        <f t="shared" si="1"/>
        <v>24800</v>
      </c>
      <c r="F113" s="33"/>
      <c r="G113" s="26"/>
      <c r="H113" s="33">
        <f t="shared" si="2"/>
        <v>24800</v>
      </c>
      <c r="I113" s="27">
        <v>24800</v>
      </c>
      <c r="J113" s="18"/>
      <c r="K113" s="19"/>
    </row>
    <row r="114" spans="1:11" x14ac:dyDescent="0.25">
      <c r="A114" s="37">
        <v>38</v>
      </c>
      <c r="B114" s="30" t="s">
        <v>155</v>
      </c>
      <c r="C114" s="32" t="s">
        <v>94</v>
      </c>
      <c r="D114" s="33">
        <f t="shared" si="0"/>
        <v>41400</v>
      </c>
      <c r="E114" s="26">
        <f t="shared" si="1"/>
        <v>41400</v>
      </c>
      <c r="F114" s="33"/>
      <c r="G114" s="26"/>
      <c r="H114" s="33">
        <f t="shared" si="2"/>
        <v>41400</v>
      </c>
      <c r="I114" s="27">
        <v>41400</v>
      </c>
      <c r="J114" s="18"/>
      <c r="K114" s="19"/>
    </row>
    <row r="115" spans="1:11" x14ac:dyDescent="0.25">
      <c r="A115" s="37">
        <v>39</v>
      </c>
      <c r="B115" s="30" t="s">
        <v>156</v>
      </c>
      <c r="C115" s="32" t="s">
        <v>94</v>
      </c>
      <c r="D115" s="33">
        <f t="shared" si="0"/>
        <v>6396.3</v>
      </c>
      <c r="E115" s="26">
        <f t="shared" si="1"/>
        <v>6396.3</v>
      </c>
      <c r="F115" s="33"/>
      <c r="G115" s="26"/>
      <c r="H115" s="33">
        <f t="shared" si="2"/>
        <v>6396.3</v>
      </c>
      <c r="I115" s="27">
        <v>6396.3</v>
      </c>
      <c r="J115" s="18"/>
      <c r="K115" s="19"/>
    </row>
    <row r="116" spans="1:11" ht="40.5" x14ac:dyDescent="0.25">
      <c r="A116" s="37">
        <v>40</v>
      </c>
      <c r="B116" s="30" t="s">
        <v>157</v>
      </c>
      <c r="C116" s="32" t="s">
        <v>94</v>
      </c>
      <c r="D116" s="33">
        <f t="shared" si="0"/>
        <v>3570</v>
      </c>
      <c r="E116" s="26">
        <f t="shared" si="1"/>
        <v>3570</v>
      </c>
      <c r="F116" s="33"/>
      <c r="G116" s="26"/>
      <c r="H116" s="33">
        <f t="shared" si="2"/>
        <v>3570</v>
      </c>
      <c r="I116" s="27">
        <v>3570</v>
      </c>
      <c r="J116" s="18"/>
      <c r="K116" s="19"/>
    </row>
    <row r="117" spans="1:11" ht="40.5" x14ac:dyDescent="0.25">
      <c r="A117" s="37">
        <v>41</v>
      </c>
      <c r="B117" s="30" t="s">
        <v>158</v>
      </c>
      <c r="C117" s="32" t="s">
        <v>94</v>
      </c>
      <c r="D117" s="33">
        <f t="shared" si="0"/>
        <v>7140</v>
      </c>
      <c r="E117" s="26">
        <f t="shared" si="1"/>
        <v>7140</v>
      </c>
      <c r="F117" s="33"/>
      <c r="G117" s="26"/>
      <c r="H117" s="33">
        <f t="shared" si="2"/>
        <v>7140</v>
      </c>
      <c r="I117" s="27">
        <v>7140</v>
      </c>
      <c r="J117" s="18"/>
      <c r="K117" s="19"/>
    </row>
    <row r="118" spans="1:11" ht="27" x14ac:dyDescent="0.25">
      <c r="A118" s="37">
        <v>42</v>
      </c>
      <c r="B118" s="30" t="s">
        <v>159</v>
      </c>
      <c r="C118" s="32" t="s">
        <v>94</v>
      </c>
      <c r="D118" s="33">
        <f t="shared" si="0"/>
        <v>23800</v>
      </c>
      <c r="E118" s="26">
        <f t="shared" si="1"/>
        <v>23800</v>
      </c>
      <c r="F118" s="33"/>
      <c r="G118" s="26"/>
      <c r="H118" s="33">
        <f t="shared" si="2"/>
        <v>23800</v>
      </c>
      <c r="I118" s="27">
        <v>23800</v>
      </c>
      <c r="J118" s="18"/>
      <c r="K118" s="19"/>
    </row>
    <row r="119" spans="1:11" ht="27" x14ac:dyDescent="0.25">
      <c r="A119" s="37">
        <v>46</v>
      </c>
      <c r="B119" s="272" t="s">
        <v>163</v>
      </c>
      <c r="C119" s="32" t="s">
        <v>94</v>
      </c>
      <c r="D119" s="33">
        <f t="shared" si="0"/>
        <v>21000</v>
      </c>
      <c r="E119" s="26">
        <f t="shared" si="1"/>
        <v>21000</v>
      </c>
      <c r="F119" s="33"/>
      <c r="G119" s="26"/>
      <c r="H119" s="33">
        <f t="shared" si="2"/>
        <v>21000</v>
      </c>
      <c r="I119" s="27">
        <v>21000</v>
      </c>
      <c r="J119" s="18"/>
      <c r="K119" s="19"/>
    </row>
    <row r="120" spans="1:11" ht="27" x14ac:dyDescent="0.25">
      <c r="A120" s="37">
        <v>47</v>
      </c>
      <c r="B120" s="272" t="s">
        <v>164</v>
      </c>
      <c r="C120" s="32" t="s">
        <v>94</v>
      </c>
      <c r="D120" s="33">
        <f t="shared" si="0"/>
        <v>84000</v>
      </c>
      <c r="E120" s="26">
        <f t="shared" si="1"/>
        <v>84000</v>
      </c>
      <c r="F120" s="33"/>
      <c r="G120" s="26"/>
      <c r="H120" s="33">
        <f t="shared" si="2"/>
        <v>84000</v>
      </c>
      <c r="I120" s="27">
        <v>84000</v>
      </c>
      <c r="J120" s="18"/>
      <c r="K120" s="19"/>
    </row>
    <row r="121" spans="1:11" ht="27" x14ac:dyDescent="0.25">
      <c r="A121" s="37">
        <v>48</v>
      </c>
      <c r="B121" s="272" t="s">
        <v>165</v>
      </c>
      <c r="C121" s="32" t="s">
        <v>94</v>
      </c>
      <c r="D121" s="33">
        <f t="shared" si="0"/>
        <v>48000</v>
      </c>
      <c r="E121" s="26">
        <f t="shared" si="1"/>
        <v>48000</v>
      </c>
      <c r="F121" s="33"/>
      <c r="G121" s="26"/>
      <c r="H121" s="33">
        <f t="shared" si="2"/>
        <v>48000</v>
      </c>
      <c r="I121" s="27">
        <v>48000</v>
      </c>
      <c r="J121" s="18"/>
      <c r="K121" s="19"/>
    </row>
    <row r="122" spans="1:11" ht="27" x14ac:dyDescent="0.25">
      <c r="A122" s="37">
        <v>49</v>
      </c>
      <c r="B122" s="30" t="s">
        <v>166</v>
      </c>
      <c r="C122" s="32" t="s">
        <v>94</v>
      </c>
      <c r="D122" s="33">
        <f t="shared" si="0"/>
        <v>1890</v>
      </c>
      <c r="E122" s="26">
        <f t="shared" si="1"/>
        <v>1890</v>
      </c>
      <c r="F122" s="33"/>
      <c r="G122" s="26"/>
      <c r="H122" s="33">
        <f t="shared" si="2"/>
        <v>1890</v>
      </c>
      <c r="I122" s="27">
        <v>1890</v>
      </c>
      <c r="J122" s="18"/>
      <c r="K122" s="19"/>
    </row>
    <row r="123" spans="1:11" ht="27" x14ac:dyDescent="0.25">
      <c r="A123" s="37">
        <v>50</v>
      </c>
      <c r="B123" s="30" t="s">
        <v>167</v>
      </c>
      <c r="C123" s="32" t="s">
        <v>94</v>
      </c>
      <c r="D123" s="33">
        <f t="shared" si="0"/>
        <v>9450</v>
      </c>
      <c r="E123" s="26">
        <f t="shared" si="1"/>
        <v>9450</v>
      </c>
      <c r="F123" s="33"/>
      <c r="G123" s="26"/>
      <c r="H123" s="33">
        <f t="shared" si="2"/>
        <v>9450</v>
      </c>
      <c r="I123" s="27">
        <v>9450</v>
      </c>
      <c r="J123" s="18"/>
      <c r="K123" s="19"/>
    </row>
    <row r="124" spans="1:11" ht="27" x14ac:dyDescent="0.25">
      <c r="A124" s="40">
        <v>51</v>
      </c>
      <c r="B124" s="30" t="s">
        <v>168</v>
      </c>
      <c r="C124" s="32" t="s">
        <v>94</v>
      </c>
      <c r="D124" s="33">
        <f t="shared" si="0"/>
        <v>18900</v>
      </c>
      <c r="E124" s="26">
        <f t="shared" si="1"/>
        <v>18900</v>
      </c>
      <c r="F124" s="33"/>
      <c r="G124" s="26"/>
      <c r="H124" s="33">
        <f t="shared" si="2"/>
        <v>18900</v>
      </c>
      <c r="I124" s="27">
        <v>18900</v>
      </c>
      <c r="J124" s="18"/>
      <c r="K124" s="19"/>
    </row>
    <row r="125" spans="1:11" ht="27" x14ac:dyDescent="0.25">
      <c r="A125" s="40">
        <v>52</v>
      </c>
      <c r="B125" s="30" t="s">
        <v>169</v>
      </c>
      <c r="C125" s="32" t="s">
        <v>94</v>
      </c>
      <c r="D125" s="33">
        <f t="shared" si="0"/>
        <v>18900</v>
      </c>
      <c r="E125" s="26">
        <f t="shared" si="1"/>
        <v>18900</v>
      </c>
      <c r="F125" s="33"/>
      <c r="G125" s="26"/>
      <c r="H125" s="33">
        <f t="shared" si="2"/>
        <v>18900</v>
      </c>
      <c r="I125" s="27">
        <v>18900</v>
      </c>
      <c r="J125" s="18"/>
      <c r="K125" s="19"/>
    </row>
    <row r="126" spans="1:11" ht="27" x14ac:dyDescent="0.25">
      <c r="A126" s="40">
        <v>53</v>
      </c>
      <c r="B126" s="30" t="s">
        <v>170</v>
      </c>
      <c r="C126" s="32" t="s">
        <v>94</v>
      </c>
      <c r="D126" s="33">
        <f t="shared" si="0"/>
        <v>9450</v>
      </c>
      <c r="E126" s="26">
        <f t="shared" si="1"/>
        <v>9450</v>
      </c>
      <c r="F126" s="33"/>
      <c r="G126" s="26"/>
      <c r="H126" s="33">
        <f t="shared" si="2"/>
        <v>9450</v>
      </c>
      <c r="I126" s="27">
        <v>9450</v>
      </c>
      <c r="J126" s="18"/>
      <c r="K126" s="19"/>
    </row>
    <row r="127" spans="1:11" ht="54" x14ac:dyDescent="0.25">
      <c r="A127" s="40">
        <v>54</v>
      </c>
      <c r="B127" s="31" t="s">
        <v>171</v>
      </c>
      <c r="C127" s="32" t="s">
        <v>94</v>
      </c>
      <c r="D127" s="33">
        <f t="shared" si="0"/>
        <v>78240</v>
      </c>
      <c r="E127" s="26">
        <f t="shared" si="1"/>
        <v>78240</v>
      </c>
      <c r="F127" s="33"/>
      <c r="G127" s="26"/>
      <c r="H127" s="33">
        <f t="shared" si="2"/>
        <v>78240</v>
      </c>
      <c r="I127" s="27">
        <v>78240</v>
      </c>
      <c r="J127" s="18"/>
      <c r="K127" s="19"/>
    </row>
    <row r="128" spans="1:11" ht="27" x14ac:dyDescent="0.25">
      <c r="A128" s="40">
        <v>58</v>
      </c>
      <c r="B128" s="30" t="s">
        <v>175</v>
      </c>
      <c r="C128" s="32" t="s">
        <v>191</v>
      </c>
      <c r="D128" s="33">
        <f t="shared" si="0"/>
        <v>40400</v>
      </c>
      <c r="E128" s="26">
        <f t="shared" si="1"/>
        <v>40400</v>
      </c>
      <c r="F128" s="33"/>
      <c r="G128" s="26"/>
      <c r="H128" s="33">
        <f t="shared" si="2"/>
        <v>40400</v>
      </c>
      <c r="I128" s="27">
        <v>40400</v>
      </c>
      <c r="J128" s="18"/>
      <c r="K128" s="19"/>
    </row>
    <row r="129" spans="1:11" ht="27" x14ac:dyDescent="0.25">
      <c r="A129" s="40">
        <v>59</v>
      </c>
      <c r="B129" s="30" t="s">
        <v>176</v>
      </c>
      <c r="C129" s="32" t="s">
        <v>191</v>
      </c>
      <c r="D129" s="33">
        <f t="shared" si="0"/>
        <v>30300</v>
      </c>
      <c r="E129" s="26">
        <f t="shared" si="1"/>
        <v>30300</v>
      </c>
      <c r="F129" s="33"/>
      <c r="G129" s="26"/>
      <c r="H129" s="33">
        <f t="shared" si="2"/>
        <v>30300</v>
      </c>
      <c r="I129" s="27">
        <v>30300</v>
      </c>
      <c r="J129" s="18"/>
      <c r="K129" s="19"/>
    </row>
    <row r="130" spans="1:11" ht="27" x14ac:dyDescent="0.25">
      <c r="A130" s="40">
        <v>60</v>
      </c>
      <c r="B130" s="30" t="s">
        <v>177</v>
      </c>
      <c r="C130" s="32" t="s">
        <v>191</v>
      </c>
      <c r="D130" s="33">
        <f t="shared" si="0"/>
        <v>50500</v>
      </c>
      <c r="E130" s="26">
        <f t="shared" si="1"/>
        <v>50500</v>
      </c>
      <c r="F130" s="33"/>
      <c r="G130" s="26"/>
      <c r="H130" s="33">
        <f t="shared" si="2"/>
        <v>50500</v>
      </c>
      <c r="I130" s="27">
        <v>50500</v>
      </c>
      <c r="J130" s="18"/>
      <c r="K130" s="19"/>
    </row>
    <row r="131" spans="1:11" ht="27" x14ac:dyDescent="0.25">
      <c r="A131" s="40">
        <v>61</v>
      </c>
      <c r="B131" s="30" t="s">
        <v>178</v>
      </c>
      <c r="C131" s="32" t="s">
        <v>191</v>
      </c>
      <c r="D131" s="33">
        <f t="shared" si="0"/>
        <v>30300</v>
      </c>
      <c r="E131" s="26">
        <f t="shared" si="1"/>
        <v>30300</v>
      </c>
      <c r="F131" s="33"/>
      <c r="G131" s="26"/>
      <c r="H131" s="33">
        <f t="shared" si="2"/>
        <v>30300</v>
      </c>
      <c r="I131" s="27">
        <v>30300</v>
      </c>
      <c r="J131" s="18"/>
      <c r="K131" s="19"/>
    </row>
    <row r="132" spans="1:11" ht="40.5" x14ac:dyDescent="0.25">
      <c r="A132" s="40">
        <v>62</v>
      </c>
      <c r="B132" s="30" t="s">
        <v>179</v>
      </c>
      <c r="C132" s="32" t="s">
        <v>94</v>
      </c>
      <c r="D132" s="33">
        <f t="shared" si="0"/>
        <v>98940</v>
      </c>
      <c r="E132" s="26">
        <f t="shared" si="1"/>
        <v>98940</v>
      </c>
      <c r="F132" s="33"/>
      <c r="G132" s="26"/>
      <c r="H132" s="33">
        <f t="shared" si="2"/>
        <v>98940</v>
      </c>
      <c r="I132" s="27">
        <v>98940</v>
      </c>
      <c r="J132" s="18"/>
      <c r="K132" s="19"/>
    </row>
    <row r="133" spans="1:11" x14ac:dyDescent="0.25">
      <c r="A133" s="38">
        <v>64</v>
      </c>
      <c r="B133" s="30" t="s">
        <v>181</v>
      </c>
      <c r="C133" s="32" t="s">
        <v>94</v>
      </c>
      <c r="D133" s="33">
        <f t="shared" si="0"/>
        <v>24200</v>
      </c>
      <c r="E133" s="26">
        <f t="shared" si="1"/>
        <v>24200</v>
      </c>
      <c r="F133" s="33"/>
      <c r="G133" s="26"/>
      <c r="H133" s="33">
        <f t="shared" si="2"/>
        <v>24200</v>
      </c>
      <c r="I133" s="27">
        <v>24200</v>
      </c>
      <c r="J133" s="18"/>
      <c r="K133" s="19"/>
    </row>
    <row r="134" spans="1:11" ht="27" x14ac:dyDescent="0.25">
      <c r="A134" s="38">
        <v>67</v>
      </c>
      <c r="B134" s="30" t="s">
        <v>184</v>
      </c>
      <c r="C134" s="32" t="s">
        <v>94</v>
      </c>
      <c r="D134" s="33">
        <f t="shared" si="0"/>
        <v>6450</v>
      </c>
      <c r="E134" s="26">
        <f t="shared" si="1"/>
        <v>6450</v>
      </c>
      <c r="F134" s="33"/>
      <c r="G134" s="26"/>
      <c r="H134" s="33">
        <f t="shared" si="2"/>
        <v>6450</v>
      </c>
      <c r="I134" s="27">
        <v>6450</v>
      </c>
      <c r="J134" s="18"/>
      <c r="K134" s="19"/>
    </row>
    <row r="135" spans="1:11" ht="15" customHeight="1" x14ac:dyDescent="0.25">
      <c r="A135" s="38">
        <v>68</v>
      </c>
      <c r="B135" s="30" t="s">
        <v>185</v>
      </c>
      <c r="C135" s="32" t="s">
        <v>94</v>
      </c>
      <c r="D135" s="33">
        <f t="shared" si="0"/>
        <v>11970</v>
      </c>
      <c r="E135" s="26">
        <f t="shared" si="1"/>
        <v>11970</v>
      </c>
      <c r="F135" s="33"/>
      <c r="G135" s="26"/>
      <c r="H135" s="33">
        <f t="shared" ref="H135:H139" si="3">I135</f>
        <v>11970</v>
      </c>
      <c r="I135" s="27">
        <v>11970</v>
      </c>
      <c r="J135" s="14"/>
      <c r="K135" s="15"/>
    </row>
    <row r="136" spans="1:11" ht="27" x14ac:dyDescent="0.25">
      <c r="A136" s="38">
        <v>69</v>
      </c>
      <c r="B136" s="30" t="s">
        <v>186</v>
      </c>
      <c r="C136" s="32" t="s">
        <v>94</v>
      </c>
      <c r="D136" s="33">
        <f t="shared" ref="D136:D139" si="4">E136</f>
        <v>57220</v>
      </c>
      <c r="E136" s="26">
        <f t="shared" ref="E136:E139" si="5">I136-G136</f>
        <v>57220</v>
      </c>
      <c r="F136" s="33"/>
      <c r="G136" s="26"/>
      <c r="H136" s="33">
        <f t="shared" si="3"/>
        <v>57220</v>
      </c>
      <c r="I136" s="27">
        <v>57220</v>
      </c>
      <c r="J136" s="14"/>
      <c r="K136" s="15"/>
    </row>
    <row r="137" spans="1:11" ht="15" customHeight="1" x14ac:dyDescent="0.25">
      <c r="A137" s="38">
        <v>70</v>
      </c>
      <c r="B137" s="30" t="s">
        <v>187</v>
      </c>
      <c r="C137" s="32" t="s">
        <v>94</v>
      </c>
      <c r="D137" s="33">
        <f t="shared" si="4"/>
        <v>113940</v>
      </c>
      <c r="E137" s="26">
        <f t="shared" si="5"/>
        <v>113940</v>
      </c>
      <c r="F137" s="33"/>
      <c r="G137" s="26"/>
      <c r="H137" s="33">
        <f t="shared" si="3"/>
        <v>113940</v>
      </c>
      <c r="I137" s="27">
        <v>113940</v>
      </c>
      <c r="J137" s="14"/>
      <c r="K137" s="15"/>
    </row>
    <row r="138" spans="1:11" ht="27" x14ac:dyDescent="0.25">
      <c r="A138" s="38">
        <v>71</v>
      </c>
      <c r="B138" s="30" t="s">
        <v>188</v>
      </c>
      <c r="C138" s="32" t="s">
        <v>94</v>
      </c>
      <c r="D138" s="33">
        <f t="shared" si="4"/>
        <v>101440</v>
      </c>
      <c r="E138" s="26">
        <f t="shared" si="5"/>
        <v>101440</v>
      </c>
      <c r="F138" s="33"/>
      <c r="G138" s="26"/>
      <c r="H138" s="33">
        <f t="shared" si="3"/>
        <v>101440</v>
      </c>
      <c r="I138" s="27">
        <v>101440</v>
      </c>
      <c r="J138" s="18"/>
      <c r="K138" s="19"/>
    </row>
    <row r="139" spans="1:11" ht="27.75" thickBot="1" x14ac:dyDescent="0.3">
      <c r="A139" s="38">
        <v>72</v>
      </c>
      <c r="B139" s="30" t="s">
        <v>189</v>
      </c>
      <c r="C139" s="32" t="s">
        <v>94</v>
      </c>
      <c r="D139" s="33">
        <f t="shared" si="4"/>
        <v>66605</v>
      </c>
      <c r="E139" s="26">
        <f t="shared" si="5"/>
        <v>66605</v>
      </c>
      <c r="F139" s="33"/>
      <c r="G139" s="26"/>
      <c r="H139" s="33">
        <f t="shared" si="3"/>
        <v>66605</v>
      </c>
      <c r="I139" s="27">
        <v>66605</v>
      </c>
      <c r="J139" s="18"/>
      <c r="K139" s="19"/>
    </row>
    <row r="140" spans="1:11" x14ac:dyDescent="0.25">
      <c r="A140" s="122" t="s">
        <v>29</v>
      </c>
      <c r="B140" s="111" t="s">
        <v>30</v>
      </c>
      <c r="C140" s="111"/>
      <c r="D140" s="113" t="s">
        <v>31</v>
      </c>
      <c r="E140" s="113"/>
      <c r="F140" s="113"/>
      <c r="G140" s="113"/>
      <c r="H140" s="113"/>
      <c r="I140" s="114"/>
      <c r="J140" s="14"/>
      <c r="K140" s="15"/>
    </row>
    <row r="141" spans="1:11" ht="16.5" x14ac:dyDescent="0.3">
      <c r="A141" s="123"/>
      <c r="B141" s="112"/>
      <c r="C141" s="112"/>
      <c r="D141" s="115" t="s">
        <v>32</v>
      </c>
      <c r="E141" s="115"/>
      <c r="F141" s="115"/>
      <c r="G141" s="115"/>
      <c r="H141" s="115"/>
      <c r="I141" s="116"/>
      <c r="J141" s="14"/>
      <c r="K141" s="15"/>
    </row>
    <row r="142" spans="1:11" x14ac:dyDescent="0.25">
      <c r="A142" s="117" t="s">
        <v>3</v>
      </c>
      <c r="B142" s="112"/>
      <c r="C142" s="112"/>
      <c r="D142" s="119" t="s">
        <v>33</v>
      </c>
      <c r="E142" s="119"/>
      <c r="F142" s="119" t="s">
        <v>34</v>
      </c>
      <c r="G142" s="119"/>
      <c r="H142" s="119" t="s">
        <v>35</v>
      </c>
      <c r="I142" s="120"/>
      <c r="J142" s="14"/>
      <c r="K142" s="15"/>
    </row>
    <row r="143" spans="1:11" ht="64.5" thickBot="1" x14ac:dyDescent="0.35">
      <c r="A143" s="118"/>
      <c r="B143" s="325" t="s">
        <v>261</v>
      </c>
      <c r="C143" s="326"/>
      <c r="D143" s="34" t="s">
        <v>37</v>
      </c>
      <c r="E143" s="16" t="s">
        <v>11</v>
      </c>
      <c r="F143" s="34" t="s">
        <v>38</v>
      </c>
      <c r="G143" s="16" t="s">
        <v>11</v>
      </c>
      <c r="H143" s="34" t="s">
        <v>39</v>
      </c>
      <c r="I143" s="17" t="s">
        <v>11</v>
      </c>
      <c r="J143" s="18"/>
      <c r="K143" s="19"/>
    </row>
    <row r="144" spans="1:11" ht="40.5" x14ac:dyDescent="0.25">
      <c r="A144" s="39">
        <v>1</v>
      </c>
      <c r="B144" s="29" t="s">
        <v>118</v>
      </c>
      <c r="C144" s="44" t="s">
        <v>94</v>
      </c>
      <c r="D144" s="33">
        <f>E144</f>
        <v>421600</v>
      </c>
      <c r="E144" s="26">
        <f>I144-G144</f>
        <v>421600</v>
      </c>
      <c r="F144" s="33"/>
      <c r="G144" s="26"/>
      <c r="H144" s="33">
        <f>I144</f>
        <v>421600</v>
      </c>
      <c r="I144" s="27">
        <v>421600</v>
      </c>
      <c r="J144" s="18"/>
      <c r="K144" s="19"/>
    </row>
    <row r="145" spans="1:11" x14ac:dyDescent="0.25">
      <c r="A145" s="37">
        <v>6</v>
      </c>
      <c r="B145" s="30" t="s">
        <v>123</v>
      </c>
      <c r="C145" s="32" t="s">
        <v>94</v>
      </c>
      <c r="D145" s="33">
        <f t="shared" ref="D145:D171" si="6">E145</f>
        <v>15000</v>
      </c>
      <c r="E145" s="26">
        <f t="shared" ref="E145:E171" si="7">I145-G145</f>
        <v>15000</v>
      </c>
      <c r="F145" s="33"/>
      <c r="G145" s="26"/>
      <c r="H145" s="33">
        <f t="shared" ref="H145:H170" si="8">I145</f>
        <v>15000</v>
      </c>
      <c r="I145" s="27">
        <v>15000</v>
      </c>
      <c r="J145" s="18"/>
      <c r="K145" s="19"/>
    </row>
    <row r="146" spans="1:11" x14ac:dyDescent="0.25">
      <c r="A146" s="37">
        <v>7</v>
      </c>
      <c r="B146" s="30" t="s">
        <v>124</v>
      </c>
      <c r="C146" s="32" t="s">
        <v>94</v>
      </c>
      <c r="D146" s="33">
        <f t="shared" si="6"/>
        <v>5000</v>
      </c>
      <c r="E146" s="26">
        <f t="shared" si="7"/>
        <v>5000</v>
      </c>
      <c r="F146" s="33"/>
      <c r="G146" s="26"/>
      <c r="H146" s="33">
        <f t="shared" si="8"/>
        <v>5000</v>
      </c>
      <c r="I146" s="27">
        <v>5000</v>
      </c>
      <c r="J146" s="18"/>
      <c r="K146" s="19"/>
    </row>
    <row r="147" spans="1:11" x14ac:dyDescent="0.25">
      <c r="A147" s="37">
        <v>8</v>
      </c>
      <c r="B147" s="30" t="s">
        <v>125</v>
      </c>
      <c r="C147" s="32" t="s">
        <v>94</v>
      </c>
      <c r="D147" s="33">
        <f t="shared" si="6"/>
        <v>82500</v>
      </c>
      <c r="E147" s="26">
        <f t="shared" si="7"/>
        <v>82500</v>
      </c>
      <c r="F147" s="33">
        <v>16500</v>
      </c>
      <c r="G147" s="26">
        <v>16500</v>
      </c>
      <c r="H147" s="33">
        <f t="shared" si="8"/>
        <v>99000</v>
      </c>
      <c r="I147" s="27">
        <v>99000</v>
      </c>
      <c r="J147" s="18"/>
      <c r="K147" s="19"/>
    </row>
    <row r="148" spans="1:11" x14ac:dyDescent="0.25">
      <c r="A148" s="37">
        <v>18</v>
      </c>
      <c r="B148" s="30" t="s">
        <v>135</v>
      </c>
      <c r="C148" s="32" t="s">
        <v>94</v>
      </c>
      <c r="D148" s="33">
        <f t="shared" si="6"/>
        <v>30000</v>
      </c>
      <c r="E148" s="26">
        <f t="shared" si="7"/>
        <v>30000</v>
      </c>
      <c r="F148" s="33">
        <v>6000</v>
      </c>
      <c r="G148" s="26">
        <v>6000</v>
      </c>
      <c r="H148" s="33">
        <f t="shared" si="8"/>
        <v>36000</v>
      </c>
      <c r="I148" s="27">
        <v>36000</v>
      </c>
      <c r="J148" s="18"/>
      <c r="K148" s="19"/>
    </row>
    <row r="149" spans="1:11" ht="27" x14ac:dyDescent="0.25">
      <c r="A149" s="37">
        <v>20</v>
      </c>
      <c r="B149" s="30" t="s">
        <v>137</v>
      </c>
      <c r="C149" s="32" t="s">
        <v>192</v>
      </c>
      <c r="D149" s="33">
        <f t="shared" si="6"/>
        <v>42000</v>
      </c>
      <c r="E149" s="26">
        <f t="shared" si="7"/>
        <v>42000</v>
      </c>
      <c r="F149" s="33"/>
      <c r="G149" s="26"/>
      <c r="H149" s="33">
        <f t="shared" si="8"/>
        <v>42000</v>
      </c>
      <c r="I149" s="27">
        <v>42000</v>
      </c>
      <c r="J149" s="18"/>
      <c r="K149" s="19"/>
    </row>
    <row r="150" spans="1:11" x14ac:dyDescent="0.25">
      <c r="A150" s="37">
        <v>22</v>
      </c>
      <c r="B150" s="30" t="s">
        <v>139</v>
      </c>
      <c r="C150" s="32" t="s">
        <v>94</v>
      </c>
      <c r="D150" s="33">
        <f t="shared" si="6"/>
        <v>75000</v>
      </c>
      <c r="E150" s="26">
        <f t="shared" si="7"/>
        <v>75000</v>
      </c>
      <c r="F150" s="33"/>
      <c r="G150" s="26"/>
      <c r="H150" s="33">
        <f t="shared" si="8"/>
        <v>75000</v>
      </c>
      <c r="I150" s="27">
        <v>75000</v>
      </c>
      <c r="J150" s="18"/>
      <c r="K150" s="19"/>
    </row>
    <row r="151" spans="1:11" ht="27" x14ac:dyDescent="0.25">
      <c r="A151" s="37">
        <v>23</v>
      </c>
      <c r="B151" s="42" t="s">
        <v>140</v>
      </c>
      <c r="C151" s="32" t="s">
        <v>94</v>
      </c>
      <c r="D151" s="33">
        <f t="shared" si="6"/>
        <v>7000</v>
      </c>
      <c r="E151" s="26">
        <f t="shared" si="7"/>
        <v>7000</v>
      </c>
      <c r="F151" s="33"/>
      <c r="G151" s="26"/>
      <c r="H151" s="33">
        <f t="shared" si="8"/>
        <v>7000</v>
      </c>
      <c r="I151" s="27">
        <v>7000</v>
      </c>
      <c r="J151" s="18"/>
      <c r="K151" s="19"/>
    </row>
    <row r="152" spans="1:11" ht="27" x14ac:dyDescent="0.25">
      <c r="A152" s="37">
        <v>26</v>
      </c>
      <c r="B152" s="30" t="s">
        <v>143</v>
      </c>
      <c r="C152" s="32" t="s">
        <v>94</v>
      </c>
      <c r="D152" s="33">
        <f t="shared" si="6"/>
        <v>200000</v>
      </c>
      <c r="E152" s="26">
        <f t="shared" si="7"/>
        <v>200000</v>
      </c>
      <c r="F152" s="33">
        <v>40000</v>
      </c>
      <c r="G152" s="26">
        <v>40000</v>
      </c>
      <c r="H152" s="33">
        <f t="shared" si="8"/>
        <v>240000</v>
      </c>
      <c r="I152" s="27">
        <v>240000</v>
      </c>
      <c r="J152" s="18"/>
      <c r="K152" s="19"/>
    </row>
    <row r="153" spans="1:11" x14ac:dyDescent="0.25">
      <c r="A153" s="37">
        <v>38</v>
      </c>
      <c r="B153" s="30" t="s">
        <v>155</v>
      </c>
      <c r="C153" s="32" t="s">
        <v>94</v>
      </c>
      <c r="D153" s="33">
        <f t="shared" si="6"/>
        <v>54000</v>
      </c>
      <c r="E153" s="26">
        <f t="shared" si="7"/>
        <v>54000</v>
      </c>
      <c r="F153" s="33"/>
      <c r="G153" s="26"/>
      <c r="H153" s="33">
        <f t="shared" si="8"/>
        <v>54000</v>
      </c>
      <c r="I153" s="27">
        <v>54000</v>
      </c>
      <c r="J153" s="18"/>
      <c r="K153" s="19"/>
    </row>
    <row r="154" spans="1:11" ht="27" x14ac:dyDescent="0.25">
      <c r="A154" s="37">
        <v>46</v>
      </c>
      <c r="B154" s="272" t="s">
        <v>163</v>
      </c>
      <c r="C154" s="32" t="s">
        <v>94</v>
      </c>
      <c r="D154" s="33">
        <f t="shared" si="6"/>
        <v>42500</v>
      </c>
      <c r="E154" s="26">
        <f t="shared" si="7"/>
        <v>42500</v>
      </c>
      <c r="F154" s="33"/>
      <c r="G154" s="26"/>
      <c r="H154" s="33">
        <f t="shared" si="8"/>
        <v>42500</v>
      </c>
      <c r="I154" s="27">
        <v>42500</v>
      </c>
      <c r="J154" s="18"/>
      <c r="K154" s="19"/>
    </row>
    <row r="155" spans="1:11" ht="27" x14ac:dyDescent="0.25">
      <c r="A155" s="37">
        <v>47</v>
      </c>
      <c r="B155" s="272" t="s">
        <v>164</v>
      </c>
      <c r="C155" s="32" t="s">
        <v>94</v>
      </c>
      <c r="D155" s="33">
        <f t="shared" si="6"/>
        <v>170000</v>
      </c>
      <c r="E155" s="26">
        <f t="shared" si="7"/>
        <v>170000</v>
      </c>
      <c r="F155" s="33"/>
      <c r="G155" s="26"/>
      <c r="H155" s="33">
        <f t="shared" si="8"/>
        <v>170000</v>
      </c>
      <c r="I155" s="27">
        <v>170000</v>
      </c>
      <c r="J155" s="18"/>
      <c r="K155" s="19"/>
    </row>
    <row r="156" spans="1:11" ht="27" x14ac:dyDescent="0.25">
      <c r="A156" s="37">
        <v>48</v>
      </c>
      <c r="B156" s="272" t="s">
        <v>165</v>
      </c>
      <c r="C156" s="32" t="s">
        <v>94</v>
      </c>
      <c r="D156" s="33">
        <f t="shared" si="6"/>
        <v>85000</v>
      </c>
      <c r="E156" s="26">
        <f t="shared" si="7"/>
        <v>85000</v>
      </c>
      <c r="F156" s="33"/>
      <c r="G156" s="26"/>
      <c r="H156" s="33">
        <f t="shared" si="8"/>
        <v>85000</v>
      </c>
      <c r="I156" s="27">
        <v>85000</v>
      </c>
      <c r="J156" s="18"/>
      <c r="K156" s="19"/>
    </row>
    <row r="157" spans="1:11" ht="27" x14ac:dyDescent="0.25">
      <c r="A157" s="37">
        <v>50</v>
      </c>
      <c r="B157" s="30" t="s">
        <v>167</v>
      </c>
      <c r="C157" s="32" t="s">
        <v>94</v>
      </c>
      <c r="D157" s="33">
        <f t="shared" si="6"/>
        <v>13250</v>
      </c>
      <c r="E157" s="26">
        <f t="shared" si="7"/>
        <v>13250</v>
      </c>
      <c r="F157" s="33"/>
      <c r="G157" s="26"/>
      <c r="H157" s="33">
        <f t="shared" si="8"/>
        <v>13250</v>
      </c>
      <c r="I157" s="27">
        <v>13250</v>
      </c>
      <c r="J157" s="18"/>
      <c r="K157" s="19"/>
    </row>
    <row r="158" spans="1:11" ht="27" x14ac:dyDescent="0.25">
      <c r="A158" s="40">
        <v>51</v>
      </c>
      <c r="B158" s="30" t="s">
        <v>168</v>
      </c>
      <c r="C158" s="32" t="s">
        <v>94</v>
      </c>
      <c r="D158" s="33">
        <f t="shared" si="6"/>
        <v>26500</v>
      </c>
      <c r="E158" s="26">
        <f t="shared" si="7"/>
        <v>26500</v>
      </c>
      <c r="F158" s="33"/>
      <c r="G158" s="26"/>
      <c r="H158" s="33">
        <f t="shared" si="8"/>
        <v>26500</v>
      </c>
      <c r="I158" s="27">
        <v>26500</v>
      </c>
      <c r="J158" s="18"/>
      <c r="K158" s="19"/>
    </row>
    <row r="159" spans="1:11" ht="27" x14ac:dyDescent="0.25">
      <c r="A159" s="40">
        <v>52</v>
      </c>
      <c r="B159" s="30" t="s">
        <v>169</v>
      </c>
      <c r="C159" s="32" t="s">
        <v>94</v>
      </c>
      <c r="D159" s="33">
        <f t="shared" si="6"/>
        <v>26500</v>
      </c>
      <c r="E159" s="26">
        <f t="shared" si="7"/>
        <v>26500</v>
      </c>
      <c r="F159" s="33"/>
      <c r="G159" s="26"/>
      <c r="H159" s="33">
        <f t="shared" si="8"/>
        <v>26500</v>
      </c>
      <c r="I159" s="27">
        <v>26500</v>
      </c>
      <c r="J159" s="18"/>
      <c r="K159" s="19"/>
    </row>
    <row r="160" spans="1:11" ht="27" x14ac:dyDescent="0.25">
      <c r="A160" s="40">
        <v>53</v>
      </c>
      <c r="B160" s="30" t="s">
        <v>170</v>
      </c>
      <c r="C160" s="32" t="s">
        <v>94</v>
      </c>
      <c r="D160" s="33">
        <f t="shared" si="6"/>
        <v>13250</v>
      </c>
      <c r="E160" s="26">
        <f t="shared" si="7"/>
        <v>13250</v>
      </c>
      <c r="F160" s="33"/>
      <c r="G160" s="26"/>
      <c r="H160" s="33">
        <f t="shared" si="8"/>
        <v>13250</v>
      </c>
      <c r="I160" s="27">
        <v>13250</v>
      </c>
      <c r="J160" s="18"/>
      <c r="K160" s="19"/>
    </row>
    <row r="161" spans="1:11" ht="27" x14ac:dyDescent="0.25">
      <c r="A161" s="40">
        <v>55</v>
      </c>
      <c r="B161" s="30" t="s">
        <v>172</v>
      </c>
      <c r="C161" s="32" t="s">
        <v>94</v>
      </c>
      <c r="D161" s="33">
        <f t="shared" si="6"/>
        <v>202500</v>
      </c>
      <c r="E161" s="26">
        <f t="shared" si="7"/>
        <v>202500</v>
      </c>
      <c r="F161" s="33">
        <v>40500</v>
      </c>
      <c r="G161" s="26">
        <v>40500</v>
      </c>
      <c r="H161" s="33">
        <f t="shared" si="8"/>
        <v>243000</v>
      </c>
      <c r="I161" s="27">
        <v>243000</v>
      </c>
      <c r="J161" s="18"/>
      <c r="K161" s="19"/>
    </row>
    <row r="162" spans="1:11" ht="27" x14ac:dyDescent="0.25">
      <c r="A162" s="40">
        <v>56</v>
      </c>
      <c r="B162" s="30" t="s">
        <v>173</v>
      </c>
      <c r="C162" s="32" t="s">
        <v>94</v>
      </c>
      <c r="D162" s="33">
        <f t="shared" ref="D162" si="9">E162</f>
        <v>202500</v>
      </c>
      <c r="E162" s="26">
        <f t="shared" ref="E162" si="10">I162-G162</f>
        <v>202500</v>
      </c>
      <c r="F162" s="33">
        <v>40500</v>
      </c>
      <c r="G162" s="26">
        <v>40500</v>
      </c>
      <c r="H162" s="33">
        <f t="shared" ref="H162" si="11">I162</f>
        <v>243000</v>
      </c>
      <c r="I162" s="27">
        <v>243000</v>
      </c>
      <c r="J162" s="18"/>
      <c r="K162" s="19"/>
    </row>
    <row r="163" spans="1:11" ht="27" x14ac:dyDescent="0.25">
      <c r="A163" s="40">
        <v>57</v>
      </c>
      <c r="B163" s="30" t="s">
        <v>174</v>
      </c>
      <c r="C163" s="32" t="s">
        <v>94</v>
      </c>
      <c r="D163" s="33">
        <f t="shared" si="6"/>
        <v>94500</v>
      </c>
      <c r="E163" s="26">
        <f t="shared" si="7"/>
        <v>94500</v>
      </c>
      <c r="F163" s="33">
        <v>18900</v>
      </c>
      <c r="G163" s="26">
        <v>18900</v>
      </c>
      <c r="H163" s="33">
        <v>113400</v>
      </c>
      <c r="I163" s="27">
        <v>113400</v>
      </c>
      <c r="J163" s="18"/>
      <c r="K163" s="19"/>
    </row>
    <row r="164" spans="1:11" ht="27" x14ac:dyDescent="0.25">
      <c r="A164" s="40">
        <v>59</v>
      </c>
      <c r="B164" s="30" t="s">
        <v>176</v>
      </c>
      <c r="C164" s="32" t="s">
        <v>191</v>
      </c>
      <c r="D164" s="33">
        <f t="shared" si="6"/>
        <v>49500</v>
      </c>
      <c r="E164" s="26">
        <f t="shared" si="7"/>
        <v>49500</v>
      </c>
      <c r="F164" s="33"/>
      <c r="G164" s="26"/>
      <c r="H164" s="33">
        <f t="shared" si="8"/>
        <v>49500</v>
      </c>
      <c r="I164" s="27">
        <v>49500</v>
      </c>
      <c r="J164" s="18"/>
      <c r="K164" s="19"/>
    </row>
    <row r="165" spans="1:11" ht="27" x14ac:dyDescent="0.25">
      <c r="A165" s="40">
        <v>60</v>
      </c>
      <c r="B165" s="30" t="s">
        <v>177</v>
      </c>
      <c r="C165" s="32" t="s">
        <v>191</v>
      </c>
      <c r="D165" s="33">
        <f t="shared" si="6"/>
        <v>82500</v>
      </c>
      <c r="E165" s="26">
        <f t="shared" si="7"/>
        <v>82500</v>
      </c>
      <c r="F165" s="33"/>
      <c r="G165" s="26"/>
      <c r="H165" s="33">
        <f t="shared" si="8"/>
        <v>82500</v>
      </c>
      <c r="I165" s="27">
        <v>82500</v>
      </c>
      <c r="J165" s="18"/>
      <c r="K165" s="19"/>
    </row>
    <row r="166" spans="1:11" ht="27" x14ac:dyDescent="0.25">
      <c r="A166" s="40">
        <v>61</v>
      </c>
      <c r="B166" s="30" t="s">
        <v>178</v>
      </c>
      <c r="C166" s="32" t="s">
        <v>191</v>
      </c>
      <c r="D166" s="33">
        <f t="shared" si="6"/>
        <v>49500</v>
      </c>
      <c r="E166" s="26">
        <f t="shared" si="7"/>
        <v>49500</v>
      </c>
      <c r="F166" s="33"/>
      <c r="G166" s="26"/>
      <c r="H166" s="33">
        <f t="shared" si="8"/>
        <v>49500</v>
      </c>
      <c r="I166" s="27">
        <v>49500</v>
      </c>
      <c r="J166" s="18"/>
      <c r="K166" s="19"/>
    </row>
    <row r="167" spans="1:11" ht="40.5" x14ac:dyDescent="0.25">
      <c r="A167" s="40">
        <v>62</v>
      </c>
      <c r="B167" s="30" t="s">
        <v>179</v>
      </c>
      <c r="C167" s="32" t="s">
        <v>94</v>
      </c>
      <c r="D167" s="33">
        <f t="shared" si="6"/>
        <v>189000</v>
      </c>
      <c r="E167" s="26">
        <f t="shared" si="7"/>
        <v>189000</v>
      </c>
      <c r="F167" s="33"/>
      <c r="G167" s="26"/>
      <c r="H167" s="33">
        <f t="shared" si="8"/>
        <v>189000</v>
      </c>
      <c r="I167" s="27">
        <v>189000</v>
      </c>
      <c r="J167" s="18"/>
      <c r="K167" s="19"/>
    </row>
    <row r="168" spans="1:11" x14ac:dyDescent="0.25">
      <c r="A168" s="38">
        <v>64</v>
      </c>
      <c r="B168" s="30" t="s">
        <v>181</v>
      </c>
      <c r="C168" s="32" t="s">
        <v>94</v>
      </c>
      <c r="D168" s="33">
        <f t="shared" si="6"/>
        <v>25000</v>
      </c>
      <c r="E168" s="26">
        <f t="shared" si="7"/>
        <v>25000</v>
      </c>
      <c r="F168" s="33"/>
      <c r="G168" s="26"/>
      <c r="H168" s="33">
        <f t="shared" si="8"/>
        <v>25000</v>
      </c>
      <c r="I168" s="27">
        <v>25000</v>
      </c>
      <c r="J168" s="18"/>
      <c r="K168" s="19"/>
    </row>
    <row r="169" spans="1:11" ht="54" x14ac:dyDescent="0.25">
      <c r="A169" s="38">
        <v>65</v>
      </c>
      <c r="B169" s="30" t="s">
        <v>182</v>
      </c>
      <c r="C169" s="32" t="s">
        <v>94</v>
      </c>
      <c r="D169" s="33">
        <f t="shared" si="6"/>
        <v>4500</v>
      </c>
      <c r="E169" s="26">
        <f t="shared" si="7"/>
        <v>4500</v>
      </c>
      <c r="F169" s="33"/>
      <c r="G169" s="26"/>
      <c r="H169" s="33">
        <f t="shared" si="8"/>
        <v>4500</v>
      </c>
      <c r="I169" s="27">
        <v>4500</v>
      </c>
      <c r="J169" s="18"/>
      <c r="K169" s="19"/>
    </row>
    <row r="170" spans="1:11" ht="40.5" x14ac:dyDescent="0.25">
      <c r="A170" s="38">
        <v>66</v>
      </c>
      <c r="B170" s="30" t="s">
        <v>183</v>
      </c>
      <c r="C170" s="32" t="s">
        <v>94</v>
      </c>
      <c r="D170" s="33">
        <f t="shared" si="6"/>
        <v>450000</v>
      </c>
      <c r="E170" s="26">
        <f t="shared" si="7"/>
        <v>450000</v>
      </c>
      <c r="F170" s="33">
        <v>90000</v>
      </c>
      <c r="G170" s="26">
        <v>90000</v>
      </c>
      <c r="H170" s="33">
        <f t="shared" si="8"/>
        <v>540000</v>
      </c>
      <c r="I170" s="27">
        <v>540000</v>
      </c>
      <c r="J170" s="18"/>
      <c r="K170" s="19"/>
    </row>
    <row r="171" spans="1:11" ht="33" customHeight="1" x14ac:dyDescent="0.25">
      <c r="A171" s="38">
        <v>68</v>
      </c>
      <c r="B171" s="30" t="s">
        <v>185</v>
      </c>
      <c r="C171" s="32" t="s">
        <v>94</v>
      </c>
      <c r="D171" s="33">
        <f t="shared" si="6"/>
        <v>18000</v>
      </c>
      <c r="E171" s="26">
        <f t="shared" si="7"/>
        <v>18000</v>
      </c>
      <c r="F171" s="33"/>
      <c r="G171" s="26"/>
      <c r="H171" s="33">
        <f t="shared" ref="H171:H175" si="12">I171</f>
        <v>18000</v>
      </c>
      <c r="I171" s="27">
        <v>18000</v>
      </c>
      <c r="J171" s="14"/>
      <c r="K171" s="15"/>
    </row>
    <row r="172" spans="1:11" ht="27" x14ac:dyDescent="0.25">
      <c r="A172" s="38">
        <v>69</v>
      </c>
      <c r="B172" s="30" t="s">
        <v>186</v>
      </c>
      <c r="C172" s="32" t="s">
        <v>94</v>
      </c>
      <c r="D172" s="33">
        <f t="shared" ref="D172:D175" si="13">E172</f>
        <v>72000</v>
      </c>
      <c r="E172" s="26">
        <f t="shared" ref="E172:E175" si="14">I172-G172</f>
        <v>72000</v>
      </c>
      <c r="F172" s="33"/>
      <c r="G172" s="26"/>
      <c r="H172" s="33">
        <f t="shared" si="12"/>
        <v>72000</v>
      </c>
      <c r="I172" s="27">
        <v>72000</v>
      </c>
      <c r="J172" s="14"/>
      <c r="K172" s="15"/>
    </row>
    <row r="173" spans="1:11" ht="27" customHeight="1" x14ac:dyDescent="0.25">
      <c r="A173" s="38">
        <v>70</v>
      </c>
      <c r="B173" s="30" t="s">
        <v>187</v>
      </c>
      <c r="C173" s="32" t="s">
        <v>94</v>
      </c>
      <c r="D173" s="33">
        <f t="shared" si="13"/>
        <v>171000</v>
      </c>
      <c r="E173" s="26">
        <f t="shared" si="14"/>
        <v>171000</v>
      </c>
      <c r="F173" s="33"/>
      <c r="G173" s="26"/>
      <c r="H173" s="33">
        <f t="shared" si="12"/>
        <v>171000</v>
      </c>
      <c r="I173" s="27">
        <v>171000</v>
      </c>
      <c r="J173" s="14"/>
      <c r="K173" s="15"/>
    </row>
    <row r="174" spans="1:11" ht="27" x14ac:dyDescent="0.25">
      <c r="A174" s="38">
        <v>71</v>
      </c>
      <c r="B174" s="30" t="s">
        <v>188</v>
      </c>
      <c r="C174" s="32" t="s">
        <v>94</v>
      </c>
      <c r="D174" s="33">
        <f t="shared" si="13"/>
        <v>152000</v>
      </c>
      <c r="E174" s="26">
        <f t="shared" si="14"/>
        <v>152000</v>
      </c>
      <c r="F174" s="33"/>
      <c r="G174" s="26"/>
      <c r="H174" s="33">
        <f t="shared" si="12"/>
        <v>152000</v>
      </c>
      <c r="I174" s="27">
        <v>152000</v>
      </c>
      <c r="J174" s="18"/>
      <c r="K174" s="19"/>
    </row>
    <row r="175" spans="1:11" ht="27.75" thickBot="1" x14ac:dyDescent="0.3">
      <c r="A175" s="38">
        <v>72</v>
      </c>
      <c r="B175" s="30" t="s">
        <v>189</v>
      </c>
      <c r="C175" s="32" t="s">
        <v>94</v>
      </c>
      <c r="D175" s="33">
        <f t="shared" si="13"/>
        <v>87500</v>
      </c>
      <c r="E175" s="26">
        <f t="shared" si="14"/>
        <v>87500</v>
      </c>
      <c r="F175" s="33"/>
      <c r="G175" s="26"/>
      <c r="H175" s="33">
        <f t="shared" si="12"/>
        <v>87500</v>
      </c>
      <c r="I175" s="27">
        <v>87500</v>
      </c>
      <c r="J175" s="18"/>
      <c r="K175" s="19"/>
    </row>
    <row r="176" spans="1:11" ht="15" customHeight="1" x14ac:dyDescent="0.25">
      <c r="A176" s="304" t="s">
        <v>29</v>
      </c>
      <c r="B176" s="298" t="s">
        <v>30</v>
      </c>
      <c r="C176" s="299"/>
      <c r="D176" s="288" t="s">
        <v>31</v>
      </c>
      <c r="E176" s="289"/>
      <c r="F176" s="289"/>
      <c r="G176" s="289"/>
      <c r="H176" s="289"/>
      <c r="I176" s="290"/>
      <c r="J176" s="14"/>
      <c r="K176" s="15"/>
    </row>
    <row r="177" spans="1:11" ht="16.5" x14ac:dyDescent="0.3">
      <c r="A177" s="305"/>
      <c r="B177" s="300"/>
      <c r="C177" s="301"/>
      <c r="D177" s="147" t="s">
        <v>32</v>
      </c>
      <c r="E177" s="184"/>
      <c r="F177" s="184"/>
      <c r="G177" s="184"/>
      <c r="H177" s="184"/>
      <c r="I177" s="185"/>
      <c r="J177" s="14"/>
      <c r="K177" s="15"/>
    </row>
    <row r="178" spans="1:11" ht="15" customHeight="1" x14ac:dyDescent="0.25">
      <c r="A178" s="296" t="s">
        <v>3</v>
      </c>
      <c r="B178" s="302"/>
      <c r="C178" s="303"/>
      <c r="D178" s="291" t="s">
        <v>33</v>
      </c>
      <c r="E178" s="292"/>
      <c r="F178" s="291" t="s">
        <v>34</v>
      </c>
      <c r="G178" s="292"/>
      <c r="H178" s="291" t="s">
        <v>35</v>
      </c>
      <c r="I178" s="293"/>
      <c r="J178" s="14"/>
      <c r="K178" s="15"/>
    </row>
    <row r="179" spans="1:11" ht="64.5" thickBot="1" x14ac:dyDescent="0.35">
      <c r="A179" s="297"/>
      <c r="B179" s="294" t="s">
        <v>98</v>
      </c>
      <c r="C179" s="295"/>
      <c r="D179" s="34" t="s">
        <v>37</v>
      </c>
      <c r="E179" s="16" t="s">
        <v>11</v>
      </c>
      <c r="F179" s="34" t="s">
        <v>38</v>
      </c>
      <c r="G179" s="16" t="s">
        <v>11</v>
      </c>
      <c r="H179" s="34" t="s">
        <v>39</v>
      </c>
      <c r="I179" s="17" t="s">
        <v>11</v>
      </c>
      <c r="J179" s="18"/>
      <c r="K179" s="19"/>
    </row>
    <row r="180" spans="1:11" x14ac:dyDescent="0.25">
      <c r="A180" s="37">
        <v>3</v>
      </c>
      <c r="B180" s="30" t="s">
        <v>120</v>
      </c>
      <c r="C180" s="32" t="s">
        <v>94</v>
      </c>
      <c r="D180" s="33">
        <f t="shared" ref="D180:D197" si="15">E180</f>
        <v>21000</v>
      </c>
      <c r="E180" s="26">
        <f t="shared" ref="E180:E197" si="16">I180-G180</f>
        <v>21000</v>
      </c>
      <c r="F180" s="33"/>
      <c r="G180" s="26"/>
      <c r="H180" s="33">
        <f t="shared" ref="H180:H196" si="17">I180</f>
        <v>21000</v>
      </c>
      <c r="I180" s="27">
        <v>21000</v>
      </c>
      <c r="J180" s="18"/>
      <c r="K180" s="19"/>
    </row>
    <row r="181" spans="1:11" ht="27" x14ac:dyDescent="0.25">
      <c r="A181" s="37">
        <v>4</v>
      </c>
      <c r="B181" s="30" t="s">
        <v>121</v>
      </c>
      <c r="C181" s="32" t="s">
        <v>94</v>
      </c>
      <c r="D181" s="33">
        <f t="shared" si="15"/>
        <v>3500</v>
      </c>
      <c r="E181" s="26">
        <f t="shared" si="16"/>
        <v>3500</v>
      </c>
      <c r="F181" s="33"/>
      <c r="G181" s="26"/>
      <c r="H181" s="33">
        <f t="shared" si="17"/>
        <v>3500</v>
      </c>
      <c r="I181" s="27">
        <v>3500</v>
      </c>
      <c r="J181" s="18"/>
      <c r="K181" s="19"/>
    </row>
    <row r="182" spans="1:11" ht="27" x14ac:dyDescent="0.25">
      <c r="A182" s="37">
        <v>5</v>
      </c>
      <c r="B182" s="30" t="s">
        <v>122</v>
      </c>
      <c r="C182" s="32" t="s">
        <v>94</v>
      </c>
      <c r="D182" s="33">
        <f t="shared" si="15"/>
        <v>3750</v>
      </c>
      <c r="E182" s="26">
        <f t="shared" si="16"/>
        <v>3750</v>
      </c>
      <c r="F182" s="33"/>
      <c r="G182" s="26"/>
      <c r="H182" s="33">
        <f t="shared" si="17"/>
        <v>3750</v>
      </c>
      <c r="I182" s="27">
        <v>3750</v>
      </c>
      <c r="J182" s="18"/>
      <c r="K182" s="19"/>
    </row>
    <row r="183" spans="1:11" x14ac:dyDescent="0.25">
      <c r="A183" s="37">
        <v>8</v>
      </c>
      <c r="B183" s="30" t="s">
        <v>125</v>
      </c>
      <c r="C183" s="32" t="s">
        <v>94</v>
      </c>
      <c r="D183" s="33">
        <f t="shared" si="15"/>
        <v>78000</v>
      </c>
      <c r="E183" s="26">
        <f t="shared" si="16"/>
        <v>78000</v>
      </c>
      <c r="F183" s="33"/>
      <c r="G183" s="26"/>
      <c r="H183" s="33">
        <f t="shared" si="17"/>
        <v>78000</v>
      </c>
      <c r="I183" s="27">
        <v>78000</v>
      </c>
      <c r="J183" s="18"/>
      <c r="K183" s="19"/>
    </row>
    <row r="184" spans="1:11" ht="27" x14ac:dyDescent="0.25">
      <c r="A184" s="37">
        <v>10</v>
      </c>
      <c r="B184" s="30" t="s">
        <v>127</v>
      </c>
      <c r="C184" s="32" t="s">
        <v>94</v>
      </c>
      <c r="D184" s="33">
        <f t="shared" si="15"/>
        <v>42500</v>
      </c>
      <c r="E184" s="26">
        <f t="shared" si="16"/>
        <v>42500</v>
      </c>
      <c r="F184" s="33"/>
      <c r="G184" s="26"/>
      <c r="H184" s="33">
        <f t="shared" si="17"/>
        <v>42500</v>
      </c>
      <c r="I184" s="27">
        <v>42500</v>
      </c>
      <c r="J184" s="18"/>
      <c r="K184" s="19"/>
    </row>
    <row r="185" spans="1:11" ht="27" x14ac:dyDescent="0.25">
      <c r="A185" s="37">
        <v>11</v>
      </c>
      <c r="B185" s="30" t="s">
        <v>128</v>
      </c>
      <c r="C185" s="32" t="s">
        <v>94</v>
      </c>
      <c r="D185" s="33">
        <f t="shared" si="15"/>
        <v>17000</v>
      </c>
      <c r="E185" s="26">
        <f t="shared" si="16"/>
        <v>17000</v>
      </c>
      <c r="F185" s="33"/>
      <c r="G185" s="26"/>
      <c r="H185" s="33">
        <f t="shared" si="17"/>
        <v>17000</v>
      </c>
      <c r="I185" s="27">
        <v>17000</v>
      </c>
      <c r="J185" s="18"/>
      <c r="K185" s="19"/>
    </row>
    <row r="186" spans="1:11" x14ac:dyDescent="0.25">
      <c r="A186" s="37">
        <v>12</v>
      </c>
      <c r="B186" s="30" t="s">
        <v>129</v>
      </c>
      <c r="C186" s="32" t="s">
        <v>94</v>
      </c>
      <c r="D186" s="33">
        <f t="shared" si="15"/>
        <v>1600</v>
      </c>
      <c r="E186" s="26">
        <f t="shared" si="16"/>
        <v>1600</v>
      </c>
      <c r="F186" s="33">
        <v>320</v>
      </c>
      <c r="G186" s="26">
        <v>320</v>
      </c>
      <c r="H186" s="33">
        <f t="shared" si="17"/>
        <v>1920</v>
      </c>
      <c r="I186" s="27">
        <v>1920</v>
      </c>
      <c r="J186" s="18"/>
      <c r="K186" s="19"/>
    </row>
    <row r="187" spans="1:11" ht="27" x14ac:dyDescent="0.25">
      <c r="A187" s="37">
        <v>28</v>
      </c>
      <c r="B187" s="30" t="s">
        <v>145</v>
      </c>
      <c r="C187" s="32" t="s">
        <v>94</v>
      </c>
      <c r="D187" s="33">
        <f t="shared" si="15"/>
        <v>7200</v>
      </c>
      <c r="E187" s="26">
        <f t="shared" si="16"/>
        <v>7200</v>
      </c>
      <c r="F187" s="33">
        <v>1440</v>
      </c>
      <c r="G187" s="26">
        <v>1440</v>
      </c>
      <c r="H187" s="33">
        <f t="shared" si="17"/>
        <v>8640</v>
      </c>
      <c r="I187" s="27">
        <v>8640</v>
      </c>
      <c r="J187" s="18"/>
      <c r="K187" s="19"/>
    </row>
    <row r="188" spans="1:11" x14ac:dyDescent="0.25">
      <c r="A188" s="37">
        <v>33</v>
      </c>
      <c r="B188" s="43" t="s">
        <v>150</v>
      </c>
      <c r="C188" s="32" t="s">
        <v>94</v>
      </c>
      <c r="D188" s="33">
        <f t="shared" si="15"/>
        <v>10400</v>
      </c>
      <c r="E188" s="26">
        <f t="shared" si="16"/>
        <v>10400</v>
      </c>
      <c r="F188" s="33"/>
      <c r="G188" s="26"/>
      <c r="H188" s="33">
        <f t="shared" si="17"/>
        <v>10400</v>
      </c>
      <c r="I188" s="27">
        <v>10400</v>
      </c>
      <c r="J188" s="18"/>
      <c r="K188" s="19"/>
    </row>
    <row r="189" spans="1:11" x14ac:dyDescent="0.25">
      <c r="A189" s="37">
        <v>38</v>
      </c>
      <c r="B189" s="30" t="s">
        <v>155</v>
      </c>
      <c r="C189" s="32" t="s">
        <v>94</v>
      </c>
      <c r="D189" s="33">
        <f t="shared" si="15"/>
        <v>63000</v>
      </c>
      <c r="E189" s="26">
        <f t="shared" si="16"/>
        <v>63000</v>
      </c>
      <c r="F189" s="33"/>
      <c r="G189" s="26"/>
      <c r="H189" s="33">
        <f t="shared" si="17"/>
        <v>63000</v>
      </c>
      <c r="I189" s="27">
        <v>63000</v>
      </c>
      <c r="J189" s="18"/>
      <c r="K189" s="19"/>
    </row>
    <row r="190" spans="1:11" ht="27" x14ac:dyDescent="0.25">
      <c r="A190" s="37">
        <v>50</v>
      </c>
      <c r="B190" s="30" t="s">
        <v>167</v>
      </c>
      <c r="C190" s="32" t="s">
        <v>94</v>
      </c>
      <c r="D190" s="33">
        <f t="shared" si="15"/>
        <v>15700</v>
      </c>
      <c r="E190" s="26">
        <f t="shared" si="16"/>
        <v>15700</v>
      </c>
      <c r="F190" s="33"/>
      <c r="G190" s="26"/>
      <c r="H190" s="33">
        <f t="shared" si="17"/>
        <v>15700</v>
      </c>
      <c r="I190" s="27">
        <v>15700</v>
      </c>
      <c r="J190" s="18"/>
      <c r="K190" s="19"/>
    </row>
    <row r="191" spans="1:11" ht="27" x14ac:dyDescent="0.25">
      <c r="A191" s="40">
        <v>51</v>
      </c>
      <c r="B191" s="30" t="s">
        <v>168</v>
      </c>
      <c r="C191" s="32" t="s">
        <v>94</v>
      </c>
      <c r="D191" s="33">
        <f t="shared" si="15"/>
        <v>31400</v>
      </c>
      <c r="E191" s="26">
        <f t="shared" si="16"/>
        <v>31400</v>
      </c>
      <c r="F191" s="33"/>
      <c r="G191" s="26"/>
      <c r="H191" s="33">
        <f t="shared" si="17"/>
        <v>31400</v>
      </c>
      <c r="I191" s="27">
        <v>31400</v>
      </c>
      <c r="J191" s="18"/>
      <c r="K191" s="19"/>
    </row>
    <row r="192" spans="1:11" ht="27" x14ac:dyDescent="0.25">
      <c r="A192" s="40">
        <v>52</v>
      </c>
      <c r="B192" s="30" t="s">
        <v>169</v>
      </c>
      <c r="C192" s="32" t="s">
        <v>94</v>
      </c>
      <c r="D192" s="33">
        <f t="shared" si="15"/>
        <v>31400</v>
      </c>
      <c r="E192" s="26">
        <f t="shared" si="16"/>
        <v>31400</v>
      </c>
      <c r="F192" s="33"/>
      <c r="G192" s="26"/>
      <c r="H192" s="33">
        <f t="shared" si="17"/>
        <v>31400</v>
      </c>
      <c r="I192" s="27">
        <v>31400</v>
      </c>
      <c r="J192" s="18"/>
      <c r="K192" s="19"/>
    </row>
    <row r="193" spans="1:11" ht="27" x14ac:dyDescent="0.25">
      <c r="A193" s="40">
        <v>53</v>
      </c>
      <c r="B193" s="30" t="s">
        <v>170</v>
      </c>
      <c r="C193" s="32" t="s">
        <v>94</v>
      </c>
      <c r="D193" s="33">
        <f t="shared" si="15"/>
        <v>15700</v>
      </c>
      <c r="E193" s="26">
        <f t="shared" si="16"/>
        <v>15700</v>
      </c>
      <c r="F193" s="33"/>
      <c r="G193" s="26"/>
      <c r="H193" s="33">
        <f t="shared" si="17"/>
        <v>15700</v>
      </c>
      <c r="I193" s="27">
        <v>15700</v>
      </c>
      <c r="J193" s="18"/>
      <c r="K193" s="19"/>
    </row>
    <row r="194" spans="1:11" ht="54" x14ac:dyDescent="0.25">
      <c r="A194" s="40">
        <v>54</v>
      </c>
      <c r="B194" s="31" t="s">
        <v>171</v>
      </c>
      <c r="C194" s="32" t="s">
        <v>94</v>
      </c>
      <c r="D194" s="33">
        <f t="shared" si="15"/>
        <v>78000</v>
      </c>
      <c r="E194" s="26">
        <f t="shared" si="16"/>
        <v>78000</v>
      </c>
      <c r="F194" s="33"/>
      <c r="G194" s="26"/>
      <c r="H194" s="33">
        <f t="shared" si="17"/>
        <v>78000</v>
      </c>
      <c r="I194" s="27">
        <v>78000</v>
      </c>
      <c r="J194" s="18"/>
      <c r="K194" s="19"/>
    </row>
    <row r="195" spans="1:11" ht="40.5" x14ac:dyDescent="0.25">
      <c r="A195" s="40">
        <v>62</v>
      </c>
      <c r="B195" s="30" t="s">
        <v>179</v>
      </c>
      <c r="C195" s="32" t="s">
        <v>94</v>
      </c>
      <c r="D195" s="33">
        <f t="shared" si="15"/>
        <v>111000</v>
      </c>
      <c r="E195" s="26">
        <f t="shared" si="16"/>
        <v>111000</v>
      </c>
      <c r="F195" s="33"/>
      <c r="G195" s="26"/>
      <c r="H195" s="33">
        <f t="shared" si="17"/>
        <v>111000</v>
      </c>
      <c r="I195" s="27">
        <v>111000</v>
      </c>
      <c r="J195" s="18"/>
      <c r="K195" s="19"/>
    </row>
    <row r="196" spans="1:11" ht="40.5" x14ac:dyDescent="0.25">
      <c r="A196" s="38">
        <v>66</v>
      </c>
      <c r="B196" s="30" t="s">
        <v>183</v>
      </c>
      <c r="C196" s="32" t="s">
        <v>94</v>
      </c>
      <c r="D196" s="33">
        <f t="shared" si="15"/>
        <v>540000</v>
      </c>
      <c r="E196" s="26">
        <f t="shared" si="16"/>
        <v>540000</v>
      </c>
      <c r="F196" s="33">
        <v>108000</v>
      </c>
      <c r="G196" s="26">
        <v>108000</v>
      </c>
      <c r="H196" s="33">
        <f t="shared" si="17"/>
        <v>648000</v>
      </c>
      <c r="I196" s="27">
        <v>648000</v>
      </c>
      <c r="J196" s="18"/>
      <c r="K196" s="19"/>
    </row>
    <row r="197" spans="1:11" ht="28.5" customHeight="1" x14ac:dyDescent="0.25">
      <c r="A197" s="38">
        <v>68</v>
      </c>
      <c r="B197" s="30" t="s">
        <v>185</v>
      </c>
      <c r="C197" s="32" t="s">
        <v>94</v>
      </c>
      <c r="D197" s="33">
        <f t="shared" si="15"/>
        <v>19800</v>
      </c>
      <c r="E197" s="26">
        <f t="shared" si="16"/>
        <v>19800</v>
      </c>
      <c r="F197" s="33"/>
      <c r="G197" s="26"/>
      <c r="H197" s="33">
        <f t="shared" ref="H197:H198" si="18">I197</f>
        <v>19800</v>
      </c>
      <c r="I197" s="27">
        <v>19800</v>
      </c>
      <c r="J197" s="14"/>
      <c r="K197" s="15"/>
    </row>
    <row r="198" spans="1:11" ht="27.75" thickBot="1" x14ac:dyDescent="0.3">
      <c r="A198" s="38">
        <v>72</v>
      </c>
      <c r="B198" s="30" t="s">
        <v>189</v>
      </c>
      <c r="C198" s="32" t="s">
        <v>94</v>
      </c>
      <c r="D198" s="33">
        <f t="shared" ref="D198" si="19">E198</f>
        <v>90300</v>
      </c>
      <c r="E198" s="26">
        <f t="shared" ref="E198" si="20">I198-G198</f>
        <v>90300</v>
      </c>
      <c r="F198" s="33"/>
      <c r="G198" s="26"/>
      <c r="H198" s="33">
        <f t="shared" si="18"/>
        <v>90300</v>
      </c>
      <c r="I198" s="27">
        <v>90300</v>
      </c>
      <c r="J198" s="18"/>
      <c r="K198" s="19"/>
    </row>
    <row r="199" spans="1:11" ht="15" customHeight="1" x14ac:dyDescent="0.25">
      <c r="A199" s="304" t="s">
        <v>29</v>
      </c>
      <c r="B199" s="298" t="s">
        <v>30</v>
      </c>
      <c r="C199" s="299"/>
      <c r="D199" s="288" t="s">
        <v>31</v>
      </c>
      <c r="E199" s="289"/>
      <c r="F199" s="289"/>
      <c r="G199" s="289"/>
      <c r="H199" s="289"/>
      <c r="I199" s="290"/>
      <c r="J199" s="14"/>
      <c r="K199" s="15"/>
    </row>
    <row r="200" spans="1:11" ht="16.5" x14ac:dyDescent="0.3">
      <c r="A200" s="305"/>
      <c r="B200" s="300"/>
      <c r="C200" s="301"/>
      <c r="D200" s="147" t="s">
        <v>32</v>
      </c>
      <c r="E200" s="184"/>
      <c r="F200" s="184"/>
      <c r="G200" s="184"/>
      <c r="H200" s="184"/>
      <c r="I200" s="185"/>
      <c r="J200" s="14"/>
      <c r="K200" s="15"/>
    </row>
    <row r="201" spans="1:11" ht="15" customHeight="1" x14ac:dyDescent="0.25">
      <c r="A201" s="296" t="s">
        <v>3</v>
      </c>
      <c r="B201" s="302"/>
      <c r="C201" s="303"/>
      <c r="D201" s="291" t="s">
        <v>33</v>
      </c>
      <c r="E201" s="292"/>
      <c r="F201" s="291" t="s">
        <v>34</v>
      </c>
      <c r="G201" s="292"/>
      <c r="H201" s="291" t="s">
        <v>35</v>
      </c>
      <c r="I201" s="293"/>
      <c r="J201" s="14"/>
      <c r="K201" s="15"/>
    </row>
    <row r="202" spans="1:11" ht="64.5" thickBot="1" x14ac:dyDescent="0.35">
      <c r="A202" s="297"/>
      <c r="B202" s="294" t="s">
        <v>262</v>
      </c>
      <c r="C202" s="295"/>
      <c r="D202" s="34" t="s">
        <v>37</v>
      </c>
      <c r="E202" s="16" t="s">
        <v>11</v>
      </c>
      <c r="F202" s="34" t="s">
        <v>38</v>
      </c>
      <c r="G202" s="16" t="s">
        <v>11</v>
      </c>
      <c r="H202" s="34" t="s">
        <v>39</v>
      </c>
      <c r="I202" s="17" t="s">
        <v>11</v>
      </c>
      <c r="J202" s="18"/>
      <c r="K202" s="19"/>
    </row>
    <row r="203" spans="1:11" ht="40.5" x14ac:dyDescent="0.25">
      <c r="A203" s="39">
        <v>1</v>
      </c>
      <c r="B203" s="29" t="s">
        <v>118</v>
      </c>
      <c r="C203" s="44" t="s">
        <v>94</v>
      </c>
      <c r="D203" s="33">
        <f>E203</f>
        <v>269700</v>
      </c>
      <c r="E203" s="26">
        <f>I203-G203</f>
        <v>269700</v>
      </c>
      <c r="F203" s="33"/>
      <c r="G203" s="26"/>
      <c r="H203" s="33">
        <f>I203</f>
        <v>269700</v>
      </c>
      <c r="I203" s="27">
        <v>269700</v>
      </c>
      <c r="J203" s="18"/>
      <c r="K203" s="19"/>
    </row>
    <row r="204" spans="1:11" ht="27" x14ac:dyDescent="0.25">
      <c r="A204" s="37">
        <v>10</v>
      </c>
      <c r="B204" s="30" t="s">
        <v>127</v>
      </c>
      <c r="C204" s="32" t="s">
        <v>94</v>
      </c>
      <c r="D204" s="33">
        <f t="shared" ref="D204:D234" si="21">E204</f>
        <v>20500</v>
      </c>
      <c r="E204" s="26">
        <f t="shared" ref="E204:E234" si="22">I204-G204</f>
        <v>20500</v>
      </c>
      <c r="F204" s="33"/>
      <c r="G204" s="26"/>
      <c r="H204" s="33">
        <f t="shared" ref="H204:H234" si="23">I204</f>
        <v>20500</v>
      </c>
      <c r="I204" s="27">
        <v>20500</v>
      </c>
      <c r="J204" s="18"/>
      <c r="K204" s="19"/>
    </row>
    <row r="205" spans="1:11" ht="27" x14ac:dyDescent="0.25">
      <c r="A205" s="37">
        <v>11</v>
      </c>
      <c r="B205" s="30" t="s">
        <v>128</v>
      </c>
      <c r="C205" s="32" t="s">
        <v>94</v>
      </c>
      <c r="D205" s="33">
        <f t="shared" si="21"/>
        <v>9800</v>
      </c>
      <c r="E205" s="26">
        <f t="shared" si="22"/>
        <v>9800</v>
      </c>
      <c r="F205" s="33"/>
      <c r="G205" s="26"/>
      <c r="H205" s="33">
        <f t="shared" si="23"/>
        <v>9800</v>
      </c>
      <c r="I205" s="27">
        <v>9800</v>
      </c>
      <c r="J205" s="18"/>
      <c r="K205" s="19"/>
    </row>
    <row r="206" spans="1:11" x14ac:dyDescent="0.25">
      <c r="A206" s="37">
        <v>14</v>
      </c>
      <c r="B206" s="30" t="s">
        <v>131</v>
      </c>
      <c r="C206" s="32" t="s">
        <v>191</v>
      </c>
      <c r="D206" s="33">
        <f t="shared" si="21"/>
        <v>10500</v>
      </c>
      <c r="E206" s="26">
        <f t="shared" si="22"/>
        <v>10500</v>
      </c>
      <c r="F206" s="33"/>
      <c r="G206" s="26"/>
      <c r="H206" s="33">
        <f t="shared" si="23"/>
        <v>10500</v>
      </c>
      <c r="I206" s="27">
        <v>10500</v>
      </c>
      <c r="J206" s="18"/>
      <c r="K206" s="19"/>
    </row>
    <row r="207" spans="1:11" x14ac:dyDescent="0.25">
      <c r="A207" s="37">
        <v>15</v>
      </c>
      <c r="B207" s="30" t="s">
        <v>132</v>
      </c>
      <c r="C207" s="32" t="s">
        <v>94</v>
      </c>
      <c r="D207" s="33">
        <f t="shared" si="21"/>
        <v>59700</v>
      </c>
      <c r="E207" s="26">
        <f t="shared" si="22"/>
        <v>59700</v>
      </c>
      <c r="F207" s="33"/>
      <c r="G207" s="26"/>
      <c r="H207" s="33">
        <f t="shared" si="23"/>
        <v>59700</v>
      </c>
      <c r="I207" s="27">
        <v>59700</v>
      </c>
      <c r="J207" s="18"/>
      <c r="K207" s="19"/>
    </row>
    <row r="208" spans="1:11" x14ac:dyDescent="0.25">
      <c r="A208" s="37">
        <v>16</v>
      </c>
      <c r="B208" s="30" t="s">
        <v>133</v>
      </c>
      <c r="C208" s="32" t="s">
        <v>94</v>
      </c>
      <c r="D208" s="33">
        <f t="shared" si="21"/>
        <v>83333.33</v>
      </c>
      <c r="E208" s="26">
        <f t="shared" si="22"/>
        <v>83333.33</v>
      </c>
      <c r="F208" s="33">
        <v>16666.7</v>
      </c>
      <c r="G208" s="26">
        <v>16666.669999999998</v>
      </c>
      <c r="H208" s="33">
        <f t="shared" si="23"/>
        <v>100000</v>
      </c>
      <c r="I208" s="27">
        <v>100000</v>
      </c>
      <c r="J208" s="18"/>
      <c r="K208" s="19"/>
    </row>
    <row r="209" spans="1:11" x14ac:dyDescent="0.25">
      <c r="A209" s="37">
        <v>17</v>
      </c>
      <c r="B209" s="30" t="s">
        <v>134</v>
      </c>
      <c r="C209" s="32" t="s">
        <v>94</v>
      </c>
      <c r="D209" s="33">
        <f t="shared" si="21"/>
        <v>222916.66999999998</v>
      </c>
      <c r="E209" s="26">
        <f t="shared" si="22"/>
        <v>222916.66999999998</v>
      </c>
      <c r="F209" s="33">
        <v>44583.33</v>
      </c>
      <c r="G209" s="26">
        <v>44583.33</v>
      </c>
      <c r="H209" s="33">
        <f t="shared" si="23"/>
        <v>267500</v>
      </c>
      <c r="I209" s="27">
        <v>267500</v>
      </c>
      <c r="J209" s="18"/>
      <c r="K209" s="19"/>
    </row>
    <row r="210" spans="1:11" x14ac:dyDescent="0.25">
      <c r="A210" s="37">
        <v>18</v>
      </c>
      <c r="B210" s="30" t="s">
        <v>135</v>
      </c>
      <c r="C210" s="32" t="s">
        <v>94</v>
      </c>
      <c r="D210" s="33">
        <f t="shared" si="21"/>
        <v>15000</v>
      </c>
      <c r="E210" s="26">
        <f t="shared" si="22"/>
        <v>15000</v>
      </c>
      <c r="F210" s="33"/>
      <c r="G210" s="26"/>
      <c r="H210" s="33">
        <f t="shared" si="23"/>
        <v>15000</v>
      </c>
      <c r="I210" s="27">
        <v>15000</v>
      </c>
      <c r="J210" s="18"/>
      <c r="K210" s="19"/>
    </row>
    <row r="211" spans="1:11" ht="27" x14ac:dyDescent="0.25">
      <c r="A211" s="37">
        <v>20</v>
      </c>
      <c r="B211" s="30" t="s">
        <v>137</v>
      </c>
      <c r="C211" s="32" t="s">
        <v>192</v>
      </c>
      <c r="D211" s="33">
        <f t="shared" si="21"/>
        <v>23000</v>
      </c>
      <c r="E211" s="26">
        <f t="shared" si="22"/>
        <v>23000</v>
      </c>
      <c r="F211" s="33">
        <v>4600</v>
      </c>
      <c r="G211" s="26">
        <v>4600</v>
      </c>
      <c r="H211" s="33">
        <f t="shared" si="23"/>
        <v>27600</v>
      </c>
      <c r="I211" s="27">
        <v>27600</v>
      </c>
      <c r="J211" s="18"/>
      <c r="K211" s="19"/>
    </row>
    <row r="212" spans="1:11" x14ac:dyDescent="0.25">
      <c r="A212" s="37">
        <v>22</v>
      </c>
      <c r="B212" s="30" t="s">
        <v>139</v>
      </c>
      <c r="C212" s="32" t="s">
        <v>94</v>
      </c>
      <c r="D212" s="33">
        <f t="shared" si="21"/>
        <v>125000</v>
      </c>
      <c r="E212" s="26">
        <f t="shared" si="22"/>
        <v>125000</v>
      </c>
      <c r="F212" s="33"/>
      <c r="G212" s="26"/>
      <c r="H212" s="33">
        <f t="shared" si="23"/>
        <v>125000</v>
      </c>
      <c r="I212" s="27">
        <v>125000</v>
      </c>
      <c r="J212" s="18"/>
      <c r="K212" s="19"/>
    </row>
    <row r="213" spans="1:11" x14ac:dyDescent="0.25">
      <c r="A213" s="37">
        <v>24</v>
      </c>
      <c r="B213" s="30" t="s">
        <v>141</v>
      </c>
      <c r="C213" s="32" t="s">
        <v>94</v>
      </c>
      <c r="D213" s="33">
        <f t="shared" si="21"/>
        <v>75250</v>
      </c>
      <c r="E213" s="26">
        <f t="shared" si="22"/>
        <v>75250</v>
      </c>
      <c r="F213" s="33"/>
      <c r="G213" s="26"/>
      <c r="H213" s="33">
        <f t="shared" si="23"/>
        <v>75250</v>
      </c>
      <c r="I213" s="27">
        <v>75250</v>
      </c>
      <c r="J213" s="18"/>
      <c r="K213" s="19"/>
    </row>
    <row r="214" spans="1:11" ht="27" x14ac:dyDescent="0.25">
      <c r="A214" s="37">
        <v>26</v>
      </c>
      <c r="B214" s="30" t="s">
        <v>143</v>
      </c>
      <c r="C214" s="32" t="s">
        <v>94</v>
      </c>
      <c r="D214" s="33">
        <f t="shared" si="21"/>
        <v>100000</v>
      </c>
      <c r="E214" s="26">
        <f t="shared" si="22"/>
        <v>100000</v>
      </c>
      <c r="F214" s="33"/>
      <c r="G214" s="26"/>
      <c r="H214" s="33">
        <f t="shared" si="23"/>
        <v>100000</v>
      </c>
      <c r="I214" s="27">
        <v>100000</v>
      </c>
      <c r="J214" s="18"/>
      <c r="K214" s="19"/>
    </row>
    <row r="215" spans="1:11" x14ac:dyDescent="0.25">
      <c r="A215" s="37">
        <v>31</v>
      </c>
      <c r="B215" s="30" t="s">
        <v>148</v>
      </c>
      <c r="C215" s="32" t="s">
        <v>94</v>
      </c>
      <c r="D215" s="33">
        <f t="shared" si="21"/>
        <v>182500</v>
      </c>
      <c r="E215" s="26">
        <f t="shared" si="22"/>
        <v>182500</v>
      </c>
      <c r="F215" s="33">
        <v>36500</v>
      </c>
      <c r="G215" s="26">
        <v>36500</v>
      </c>
      <c r="H215" s="33">
        <f t="shared" si="23"/>
        <v>219000</v>
      </c>
      <c r="I215" s="27">
        <v>219000</v>
      </c>
      <c r="J215" s="18"/>
      <c r="K215" s="19"/>
    </row>
    <row r="216" spans="1:11" x14ac:dyDescent="0.25">
      <c r="A216" s="37">
        <v>32</v>
      </c>
      <c r="B216" s="30" t="s">
        <v>149</v>
      </c>
      <c r="C216" s="32" t="s">
        <v>94</v>
      </c>
      <c r="D216" s="33">
        <f t="shared" si="21"/>
        <v>49166.67</v>
      </c>
      <c r="E216" s="26">
        <f t="shared" si="22"/>
        <v>49166.67</v>
      </c>
      <c r="F216" s="33">
        <v>9833.33</v>
      </c>
      <c r="G216" s="26">
        <v>9833.33</v>
      </c>
      <c r="H216" s="33">
        <f t="shared" si="23"/>
        <v>59000</v>
      </c>
      <c r="I216" s="27">
        <v>59000</v>
      </c>
      <c r="J216" s="18"/>
      <c r="K216" s="19"/>
    </row>
    <row r="217" spans="1:11" x14ac:dyDescent="0.25">
      <c r="A217" s="37">
        <v>36</v>
      </c>
      <c r="B217" s="30" t="s">
        <v>153</v>
      </c>
      <c r="C217" s="32" t="s">
        <v>193</v>
      </c>
      <c r="D217" s="33">
        <f t="shared" si="21"/>
        <v>112500</v>
      </c>
      <c r="E217" s="26">
        <f t="shared" si="22"/>
        <v>112500</v>
      </c>
      <c r="F217" s="33">
        <v>22500</v>
      </c>
      <c r="G217" s="26">
        <v>22500</v>
      </c>
      <c r="H217" s="33">
        <f t="shared" si="23"/>
        <v>135000</v>
      </c>
      <c r="I217" s="27">
        <v>135000</v>
      </c>
      <c r="J217" s="18"/>
      <c r="K217" s="19"/>
    </row>
    <row r="218" spans="1:11" x14ac:dyDescent="0.25">
      <c r="A218" s="37">
        <v>37</v>
      </c>
      <c r="B218" s="30" t="s">
        <v>154</v>
      </c>
      <c r="C218" s="32" t="s">
        <v>94</v>
      </c>
      <c r="D218" s="33">
        <f t="shared" si="21"/>
        <v>0</v>
      </c>
      <c r="E218" s="26">
        <f t="shared" si="22"/>
        <v>0</v>
      </c>
      <c r="F218" s="33"/>
      <c r="G218" s="26"/>
      <c r="H218" s="33">
        <f t="shared" si="23"/>
        <v>0</v>
      </c>
      <c r="I218" s="27"/>
      <c r="J218" s="18"/>
      <c r="K218" s="19"/>
    </row>
    <row r="219" spans="1:11" x14ac:dyDescent="0.25">
      <c r="A219" s="37">
        <v>38</v>
      </c>
      <c r="B219" s="30" t="s">
        <v>155</v>
      </c>
      <c r="C219" s="32" t="s">
        <v>94</v>
      </c>
      <c r="D219" s="33">
        <f t="shared" si="21"/>
        <v>0</v>
      </c>
      <c r="E219" s="26">
        <f t="shared" si="22"/>
        <v>0</v>
      </c>
      <c r="F219" s="33"/>
      <c r="G219" s="26"/>
      <c r="H219" s="33">
        <f t="shared" si="23"/>
        <v>0</v>
      </c>
      <c r="I219" s="27"/>
      <c r="J219" s="18"/>
      <c r="K219" s="19"/>
    </row>
    <row r="220" spans="1:11" x14ac:dyDescent="0.25">
      <c r="A220" s="37">
        <v>39</v>
      </c>
      <c r="B220" s="30" t="s">
        <v>156</v>
      </c>
      <c r="C220" s="32" t="s">
        <v>94</v>
      </c>
      <c r="D220" s="33">
        <f t="shared" si="21"/>
        <v>36000</v>
      </c>
      <c r="E220" s="26">
        <f t="shared" si="22"/>
        <v>36000</v>
      </c>
      <c r="F220" s="33"/>
      <c r="G220" s="26"/>
      <c r="H220" s="33">
        <f t="shared" si="23"/>
        <v>36000</v>
      </c>
      <c r="I220" s="27">
        <v>36000</v>
      </c>
      <c r="J220" s="18"/>
      <c r="K220" s="19"/>
    </row>
    <row r="221" spans="1:11" x14ac:dyDescent="0.25">
      <c r="A221" s="37">
        <v>44</v>
      </c>
      <c r="B221" s="272" t="s">
        <v>161</v>
      </c>
      <c r="C221" s="32" t="s">
        <v>94</v>
      </c>
      <c r="D221" s="33">
        <f t="shared" si="21"/>
        <v>180000</v>
      </c>
      <c r="E221" s="26">
        <f t="shared" si="22"/>
        <v>180000</v>
      </c>
      <c r="F221" s="33"/>
      <c r="G221" s="26"/>
      <c r="H221" s="33">
        <f t="shared" si="23"/>
        <v>180000</v>
      </c>
      <c r="I221" s="27">
        <v>180000</v>
      </c>
      <c r="J221" s="18"/>
      <c r="K221" s="19"/>
    </row>
    <row r="222" spans="1:11" x14ac:dyDescent="0.25">
      <c r="A222" s="37">
        <v>45</v>
      </c>
      <c r="B222" s="272" t="s">
        <v>162</v>
      </c>
      <c r="C222" s="32" t="s">
        <v>94</v>
      </c>
      <c r="D222" s="33">
        <f t="shared" si="21"/>
        <v>180000</v>
      </c>
      <c r="E222" s="26">
        <f t="shared" si="22"/>
        <v>180000</v>
      </c>
      <c r="F222" s="33"/>
      <c r="G222" s="26"/>
      <c r="H222" s="33">
        <f t="shared" si="23"/>
        <v>180000</v>
      </c>
      <c r="I222" s="27">
        <v>180000</v>
      </c>
      <c r="J222" s="18"/>
      <c r="K222" s="19"/>
    </row>
    <row r="223" spans="1:11" ht="27" x14ac:dyDescent="0.25">
      <c r="A223" s="37">
        <v>46</v>
      </c>
      <c r="B223" s="272" t="s">
        <v>163</v>
      </c>
      <c r="C223" s="32" t="s">
        <v>94</v>
      </c>
      <c r="D223" s="33">
        <f t="shared" si="21"/>
        <v>19000</v>
      </c>
      <c r="E223" s="26">
        <f t="shared" si="22"/>
        <v>19000</v>
      </c>
      <c r="F223" s="33"/>
      <c r="G223" s="26"/>
      <c r="H223" s="33">
        <f t="shared" si="23"/>
        <v>19000</v>
      </c>
      <c r="I223" s="27">
        <v>19000</v>
      </c>
      <c r="J223" s="18"/>
      <c r="K223" s="19"/>
    </row>
    <row r="224" spans="1:11" ht="27" x14ac:dyDescent="0.25">
      <c r="A224" s="37">
        <v>47</v>
      </c>
      <c r="B224" s="272" t="s">
        <v>164</v>
      </c>
      <c r="C224" s="32" t="s">
        <v>94</v>
      </c>
      <c r="D224" s="33">
        <f t="shared" si="21"/>
        <v>76000</v>
      </c>
      <c r="E224" s="26">
        <f t="shared" si="22"/>
        <v>76000</v>
      </c>
      <c r="F224" s="33"/>
      <c r="G224" s="26"/>
      <c r="H224" s="33">
        <f t="shared" si="23"/>
        <v>76000</v>
      </c>
      <c r="I224" s="27">
        <v>76000</v>
      </c>
      <c r="J224" s="18"/>
      <c r="K224" s="19"/>
    </row>
    <row r="225" spans="1:11" ht="27" x14ac:dyDescent="0.25">
      <c r="A225" s="37">
        <v>48</v>
      </c>
      <c r="B225" s="272" t="s">
        <v>165</v>
      </c>
      <c r="C225" s="32" t="s">
        <v>94</v>
      </c>
      <c r="D225" s="33">
        <f t="shared" si="21"/>
        <v>40000</v>
      </c>
      <c r="E225" s="26">
        <f t="shared" si="22"/>
        <v>40000</v>
      </c>
      <c r="F225" s="33"/>
      <c r="G225" s="26"/>
      <c r="H225" s="33">
        <f t="shared" si="23"/>
        <v>40000</v>
      </c>
      <c r="I225" s="27">
        <v>40000</v>
      </c>
      <c r="J225" s="18"/>
      <c r="K225" s="19"/>
    </row>
    <row r="226" spans="1:11" ht="27" x14ac:dyDescent="0.25">
      <c r="A226" s="40">
        <v>55</v>
      </c>
      <c r="B226" s="30" t="s">
        <v>172</v>
      </c>
      <c r="C226" s="32" t="s">
        <v>94</v>
      </c>
      <c r="D226" s="33">
        <f t="shared" si="21"/>
        <v>255000</v>
      </c>
      <c r="E226" s="26">
        <f t="shared" si="22"/>
        <v>255000</v>
      </c>
      <c r="F226" s="33"/>
      <c r="G226" s="26"/>
      <c r="H226" s="33">
        <f t="shared" si="23"/>
        <v>255000</v>
      </c>
      <c r="I226" s="27">
        <v>255000</v>
      </c>
      <c r="J226" s="18"/>
      <c r="K226" s="19"/>
    </row>
    <row r="227" spans="1:11" ht="27" x14ac:dyDescent="0.25">
      <c r="A227" s="40">
        <v>56</v>
      </c>
      <c r="B227" s="30" t="s">
        <v>173</v>
      </c>
      <c r="C227" s="32" t="s">
        <v>94</v>
      </c>
      <c r="D227" s="33">
        <f t="shared" si="21"/>
        <v>255000</v>
      </c>
      <c r="E227" s="26">
        <f t="shared" si="22"/>
        <v>255000</v>
      </c>
      <c r="F227" s="33"/>
      <c r="G227" s="26"/>
      <c r="H227" s="33">
        <f t="shared" si="23"/>
        <v>255000</v>
      </c>
      <c r="I227" s="27">
        <v>255000</v>
      </c>
      <c r="J227" s="18"/>
      <c r="K227" s="19"/>
    </row>
    <row r="228" spans="1:11" ht="27" x14ac:dyDescent="0.25">
      <c r="A228" s="40">
        <v>57</v>
      </c>
      <c r="B228" s="30" t="s">
        <v>174</v>
      </c>
      <c r="C228" s="32" t="s">
        <v>94</v>
      </c>
      <c r="D228" s="33">
        <f t="shared" si="21"/>
        <v>119000</v>
      </c>
      <c r="E228" s="26">
        <f t="shared" si="22"/>
        <v>119000</v>
      </c>
      <c r="F228" s="33"/>
      <c r="G228" s="26"/>
      <c r="H228" s="33">
        <f t="shared" si="23"/>
        <v>119000</v>
      </c>
      <c r="I228" s="27">
        <v>119000</v>
      </c>
      <c r="J228" s="18"/>
      <c r="K228" s="19"/>
    </row>
    <row r="229" spans="1:11" ht="27" x14ac:dyDescent="0.25">
      <c r="A229" s="40">
        <v>58</v>
      </c>
      <c r="B229" s="30" t="s">
        <v>175</v>
      </c>
      <c r="C229" s="32" t="s">
        <v>191</v>
      </c>
      <c r="D229" s="33">
        <f t="shared" si="21"/>
        <v>40000</v>
      </c>
      <c r="E229" s="26">
        <f t="shared" si="22"/>
        <v>40000</v>
      </c>
      <c r="F229" s="33"/>
      <c r="G229" s="26"/>
      <c r="H229" s="33">
        <f t="shared" si="23"/>
        <v>40000</v>
      </c>
      <c r="I229" s="27">
        <v>40000</v>
      </c>
      <c r="J229" s="18"/>
      <c r="K229" s="19"/>
    </row>
    <row r="230" spans="1:11" ht="27" x14ac:dyDescent="0.25">
      <c r="A230" s="40">
        <v>59</v>
      </c>
      <c r="B230" s="30" t="s">
        <v>176</v>
      </c>
      <c r="C230" s="32" t="s">
        <v>191</v>
      </c>
      <c r="D230" s="33">
        <f t="shared" si="21"/>
        <v>32700</v>
      </c>
      <c r="E230" s="26">
        <f t="shared" si="22"/>
        <v>32700</v>
      </c>
      <c r="F230" s="33"/>
      <c r="G230" s="26"/>
      <c r="H230" s="33">
        <f t="shared" si="23"/>
        <v>32700</v>
      </c>
      <c r="I230" s="27">
        <v>32700</v>
      </c>
      <c r="J230" s="18"/>
      <c r="K230" s="19"/>
    </row>
    <row r="231" spans="1:11" ht="27" x14ac:dyDescent="0.25">
      <c r="A231" s="40">
        <v>60</v>
      </c>
      <c r="B231" s="30" t="s">
        <v>177</v>
      </c>
      <c r="C231" s="32" t="s">
        <v>191</v>
      </c>
      <c r="D231" s="33">
        <f t="shared" si="21"/>
        <v>49500</v>
      </c>
      <c r="E231" s="26">
        <f t="shared" si="22"/>
        <v>49500</v>
      </c>
      <c r="F231" s="33"/>
      <c r="G231" s="26"/>
      <c r="H231" s="33">
        <f t="shared" si="23"/>
        <v>49500</v>
      </c>
      <c r="I231" s="27">
        <v>49500</v>
      </c>
      <c r="J231" s="18"/>
      <c r="K231" s="19"/>
    </row>
    <row r="232" spans="1:11" ht="27" x14ac:dyDescent="0.25">
      <c r="A232" s="40">
        <v>61</v>
      </c>
      <c r="B232" s="30" t="s">
        <v>178</v>
      </c>
      <c r="C232" s="32" t="s">
        <v>191</v>
      </c>
      <c r="D232" s="33">
        <f t="shared" si="21"/>
        <v>29700</v>
      </c>
      <c r="E232" s="26">
        <f t="shared" si="22"/>
        <v>29700</v>
      </c>
      <c r="F232" s="33"/>
      <c r="G232" s="26"/>
      <c r="H232" s="33">
        <f t="shared" si="23"/>
        <v>29700</v>
      </c>
      <c r="I232" s="27">
        <v>29700</v>
      </c>
      <c r="J232" s="18"/>
      <c r="K232" s="19"/>
    </row>
    <row r="233" spans="1:11" ht="40.5" x14ac:dyDescent="0.25">
      <c r="A233" s="40">
        <v>62</v>
      </c>
      <c r="B233" s="30" t="s">
        <v>179</v>
      </c>
      <c r="C233" s="32" t="s">
        <v>94</v>
      </c>
      <c r="D233" s="33">
        <f t="shared" si="21"/>
        <v>92500</v>
      </c>
      <c r="E233" s="26">
        <f t="shared" si="22"/>
        <v>92500</v>
      </c>
      <c r="F233" s="33">
        <v>18500</v>
      </c>
      <c r="G233" s="26">
        <v>18500</v>
      </c>
      <c r="H233" s="33">
        <f t="shared" si="23"/>
        <v>111000</v>
      </c>
      <c r="I233" s="27">
        <v>111000</v>
      </c>
      <c r="J233" s="18"/>
      <c r="K233" s="19"/>
    </row>
    <row r="234" spans="1:11" ht="41.25" thickBot="1" x14ac:dyDescent="0.3">
      <c r="A234" s="38">
        <v>66</v>
      </c>
      <c r="B234" s="30" t="s">
        <v>183</v>
      </c>
      <c r="C234" s="32" t="s">
        <v>94</v>
      </c>
      <c r="D234" s="33">
        <f t="shared" si="21"/>
        <v>1498500</v>
      </c>
      <c r="E234" s="26">
        <f t="shared" si="22"/>
        <v>1498500</v>
      </c>
      <c r="F234" s="33"/>
      <c r="G234" s="26"/>
      <c r="H234" s="33">
        <f t="shared" si="23"/>
        <v>1498500</v>
      </c>
      <c r="I234" s="27">
        <v>1498500</v>
      </c>
      <c r="J234" s="18"/>
      <c r="K234" s="19"/>
    </row>
    <row r="235" spans="1:11" ht="15" customHeight="1" x14ac:dyDescent="0.25">
      <c r="A235" s="304" t="s">
        <v>29</v>
      </c>
      <c r="B235" s="298" t="s">
        <v>30</v>
      </c>
      <c r="C235" s="299"/>
      <c r="D235" s="288" t="s">
        <v>31</v>
      </c>
      <c r="E235" s="289"/>
      <c r="F235" s="289"/>
      <c r="G235" s="289"/>
      <c r="H235" s="289"/>
      <c r="I235" s="290"/>
      <c r="J235" s="14"/>
      <c r="K235" s="15"/>
    </row>
    <row r="236" spans="1:11" ht="16.5" x14ac:dyDescent="0.3">
      <c r="A236" s="305"/>
      <c r="B236" s="300"/>
      <c r="C236" s="301"/>
      <c r="D236" s="147" t="s">
        <v>32</v>
      </c>
      <c r="E236" s="184"/>
      <c r="F236" s="184"/>
      <c r="G236" s="184"/>
      <c r="H236" s="184"/>
      <c r="I236" s="185"/>
      <c r="J236" s="14"/>
      <c r="K236" s="15"/>
    </row>
    <row r="237" spans="1:11" ht="15" customHeight="1" x14ac:dyDescent="0.25">
      <c r="A237" s="296" t="s">
        <v>3</v>
      </c>
      <c r="B237" s="302"/>
      <c r="C237" s="303"/>
      <c r="D237" s="291" t="s">
        <v>33</v>
      </c>
      <c r="E237" s="292"/>
      <c r="F237" s="291" t="s">
        <v>34</v>
      </c>
      <c r="G237" s="292"/>
      <c r="H237" s="291" t="s">
        <v>35</v>
      </c>
      <c r="I237" s="293"/>
      <c r="J237" s="14"/>
      <c r="K237" s="15"/>
    </row>
    <row r="238" spans="1:11" ht="64.5" thickBot="1" x14ac:dyDescent="0.35">
      <c r="A238" s="297"/>
      <c r="B238" s="294" t="s">
        <v>97</v>
      </c>
      <c r="C238" s="295"/>
      <c r="D238" s="34" t="s">
        <v>37</v>
      </c>
      <c r="E238" s="16" t="s">
        <v>11</v>
      </c>
      <c r="F238" s="34" t="s">
        <v>38</v>
      </c>
      <c r="G238" s="16" t="s">
        <v>11</v>
      </c>
      <c r="H238" s="34" t="s">
        <v>39</v>
      </c>
      <c r="I238" s="17" t="s">
        <v>11</v>
      </c>
      <c r="J238" s="18"/>
      <c r="K238" s="19"/>
    </row>
    <row r="239" spans="1:11" x14ac:dyDescent="0.25">
      <c r="A239" s="37">
        <v>8</v>
      </c>
      <c r="B239" s="30" t="s">
        <v>125</v>
      </c>
      <c r="C239" s="32" t="s">
        <v>94</v>
      </c>
      <c r="D239" s="33">
        <f>E239</f>
        <v>72000</v>
      </c>
      <c r="E239" s="26">
        <f>I239-G239</f>
        <v>72000</v>
      </c>
      <c r="F239" s="33"/>
      <c r="G239" s="26"/>
      <c r="H239" s="33">
        <f>I239</f>
        <v>72000</v>
      </c>
      <c r="I239" s="27">
        <v>72000</v>
      </c>
      <c r="J239" s="18"/>
      <c r="K239" s="19"/>
    </row>
    <row r="240" spans="1:11" x14ac:dyDescent="0.25">
      <c r="A240" s="37">
        <v>12</v>
      </c>
      <c r="B240" s="30" t="s">
        <v>129</v>
      </c>
      <c r="C240" s="32" t="s">
        <v>94</v>
      </c>
      <c r="D240" s="33">
        <f t="shared" ref="D240:D242" si="24">E240</f>
        <v>1400</v>
      </c>
      <c r="E240" s="26">
        <f t="shared" ref="E240:E242" si="25">I240-G240</f>
        <v>1400</v>
      </c>
      <c r="F240" s="33">
        <v>280</v>
      </c>
      <c r="G240" s="26">
        <v>280</v>
      </c>
      <c r="H240" s="33">
        <f t="shared" ref="H240:H242" si="26">I240</f>
        <v>1680</v>
      </c>
      <c r="I240" s="27">
        <v>1680</v>
      </c>
      <c r="J240" s="18"/>
      <c r="K240" s="19"/>
    </row>
    <row r="241" spans="1:11" x14ac:dyDescent="0.25">
      <c r="A241" s="37">
        <v>44</v>
      </c>
      <c r="B241" s="272" t="s">
        <v>161</v>
      </c>
      <c r="C241" s="32" t="s">
        <v>94</v>
      </c>
      <c r="D241" s="33">
        <f t="shared" si="24"/>
        <v>4680</v>
      </c>
      <c r="E241" s="26">
        <f t="shared" si="25"/>
        <v>4680</v>
      </c>
      <c r="F241" s="33"/>
      <c r="G241" s="26"/>
      <c r="H241" s="33">
        <f t="shared" si="26"/>
        <v>4680</v>
      </c>
      <c r="I241" s="27">
        <v>4680</v>
      </c>
      <c r="J241" s="18"/>
      <c r="K241" s="19"/>
    </row>
    <row r="242" spans="1:11" ht="15.75" thickBot="1" x14ac:dyDescent="0.3">
      <c r="A242" s="37">
        <v>45</v>
      </c>
      <c r="B242" s="272" t="s">
        <v>162</v>
      </c>
      <c r="C242" s="32" t="s">
        <v>94</v>
      </c>
      <c r="D242" s="33">
        <f t="shared" si="24"/>
        <v>2880</v>
      </c>
      <c r="E242" s="26">
        <f t="shared" si="25"/>
        <v>2880</v>
      </c>
      <c r="F242" s="33"/>
      <c r="G242" s="26"/>
      <c r="H242" s="33">
        <f t="shared" si="26"/>
        <v>2880</v>
      </c>
      <c r="I242" s="27">
        <v>2880</v>
      </c>
      <c r="J242" s="18"/>
      <c r="K242" s="19"/>
    </row>
    <row r="243" spans="1:11" s="332" customFormat="1" x14ac:dyDescent="0.25">
      <c r="A243" s="304" t="s">
        <v>29</v>
      </c>
      <c r="B243" s="298" t="s">
        <v>30</v>
      </c>
      <c r="C243" s="299"/>
      <c r="D243" s="327" t="s">
        <v>31</v>
      </c>
      <c r="E243" s="328"/>
      <c r="F243" s="328"/>
      <c r="G243" s="328"/>
      <c r="H243" s="328"/>
      <c r="I243" s="329"/>
      <c r="J243" s="330"/>
      <c r="K243" s="331"/>
    </row>
    <row r="244" spans="1:11" ht="16.5" x14ac:dyDescent="0.3">
      <c r="A244" s="305"/>
      <c r="B244" s="300"/>
      <c r="C244" s="301"/>
      <c r="D244" s="147" t="s">
        <v>32</v>
      </c>
      <c r="E244" s="184"/>
      <c r="F244" s="184"/>
      <c r="G244" s="184"/>
      <c r="H244" s="184"/>
      <c r="I244" s="185"/>
      <c r="J244" s="14"/>
      <c r="K244" s="15"/>
    </row>
    <row r="245" spans="1:11" ht="15" customHeight="1" x14ac:dyDescent="0.25">
      <c r="A245" s="296" t="s">
        <v>3</v>
      </c>
      <c r="B245" s="302"/>
      <c r="C245" s="303"/>
      <c r="D245" s="291" t="s">
        <v>33</v>
      </c>
      <c r="E245" s="292"/>
      <c r="F245" s="291" t="s">
        <v>34</v>
      </c>
      <c r="G245" s="292"/>
      <c r="H245" s="291" t="s">
        <v>35</v>
      </c>
      <c r="I245" s="293"/>
      <c r="J245" s="14"/>
      <c r="K245" s="15"/>
    </row>
    <row r="246" spans="1:11" ht="64.5" thickBot="1" x14ac:dyDescent="0.35">
      <c r="A246" s="297"/>
      <c r="B246" s="294" t="s">
        <v>264</v>
      </c>
      <c r="C246" s="295"/>
      <c r="D246" s="34" t="s">
        <v>37</v>
      </c>
      <c r="E246" s="16" t="s">
        <v>11</v>
      </c>
      <c r="F246" s="34" t="s">
        <v>38</v>
      </c>
      <c r="G246" s="16" t="s">
        <v>11</v>
      </c>
      <c r="H246" s="34" t="s">
        <v>39</v>
      </c>
      <c r="I246" s="17" t="s">
        <v>11</v>
      </c>
      <c r="J246" s="18"/>
      <c r="K246" s="19"/>
    </row>
    <row r="247" spans="1:11" x14ac:dyDescent="0.25">
      <c r="A247" s="37">
        <v>8</v>
      </c>
      <c r="B247" s="30" t="s">
        <v>125</v>
      </c>
      <c r="C247" s="32" t="s">
        <v>94</v>
      </c>
      <c r="D247" s="33">
        <f t="shared" ref="D247:D260" si="27">E247</f>
        <v>39100</v>
      </c>
      <c r="E247" s="26">
        <f t="shared" ref="E247:E260" si="28">I247-G247</f>
        <v>39100</v>
      </c>
      <c r="F247" s="33">
        <v>7820</v>
      </c>
      <c r="G247" s="26">
        <v>7820</v>
      </c>
      <c r="H247" s="33">
        <f t="shared" ref="H247:H251" si="29">I247</f>
        <v>46920</v>
      </c>
      <c r="I247" s="27">
        <v>46920</v>
      </c>
      <c r="J247" s="18"/>
      <c r="K247" s="19"/>
    </row>
    <row r="248" spans="1:11" x14ac:dyDescent="0.25">
      <c r="A248" s="37">
        <v>12</v>
      </c>
      <c r="B248" s="30" t="s">
        <v>129</v>
      </c>
      <c r="C248" s="32" t="s">
        <v>94</v>
      </c>
      <c r="D248" s="33">
        <f t="shared" si="27"/>
        <v>14000</v>
      </c>
      <c r="E248" s="26">
        <f t="shared" si="28"/>
        <v>14000</v>
      </c>
      <c r="F248" s="33">
        <v>2800</v>
      </c>
      <c r="G248" s="26">
        <v>2800</v>
      </c>
      <c r="H248" s="33">
        <f t="shared" si="29"/>
        <v>16800</v>
      </c>
      <c r="I248" s="27">
        <v>16800</v>
      </c>
      <c r="J248" s="18"/>
      <c r="K248" s="19"/>
    </row>
    <row r="249" spans="1:11" x14ac:dyDescent="0.25">
      <c r="A249" s="37">
        <v>14</v>
      </c>
      <c r="B249" s="30" t="s">
        <v>131</v>
      </c>
      <c r="C249" s="32" t="s">
        <v>191</v>
      </c>
      <c r="D249" s="33">
        <f t="shared" si="27"/>
        <v>11500</v>
      </c>
      <c r="E249" s="26">
        <f t="shared" si="28"/>
        <v>11500</v>
      </c>
      <c r="F249" s="33">
        <v>2300</v>
      </c>
      <c r="G249" s="26">
        <v>2300</v>
      </c>
      <c r="H249" s="33">
        <f t="shared" si="29"/>
        <v>13800</v>
      </c>
      <c r="I249" s="27">
        <v>13800</v>
      </c>
      <c r="J249" s="18"/>
      <c r="K249" s="19"/>
    </row>
    <row r="250" spans="1:11" x14ac:dyDescent="0.25">
      <c r="A250" s="37">
        <v>18</v>
      </c>
      <c r="B250" s="30" t="s">
        <v>135</v>
      </c>
      <c r="C250" s="32" t="s">
        <v>94</v>
      </c>
      <c r="D250" s="33">
        <f t="shared" si="27"/>
        <v>10500</v>
      </c>
      <c r="E250" s="26">
        <f t="shared" si="28"/>
        <v>10500</v>
      </c>
      <c r="F250" s="33">
        <v>2100</v>
      </c>
      <c r="G250" s="26">
        <v>2100</v>
      </c>
      <c r="H250" s="33">
        <f t="shared" si="29"/>
        <v>12600</v>
      </c>
      <c r="I250" s="27">
        <v>12600</v>
      </c>
      <c r="J250" s="18"/>
      <c r="K250" s="19"/>
    </row>
    <row r="251" spans="1:11" x14ac:dyDescent="0.25">
      <c r="A251" s="37">
        <v>25</v>
      </c>
      <c r="B251" s="30" t="s">
        <v>142</v>
      </c>
      <c r="C251" s="32" t="s">
        <v>94</v>
      </c>
      <c r="D251" s="33">
        <f t="shared" si="27"/>
        <v>37500</v>
      </c>
      <c r="E251" s="26">
        <f t="shared" si="28"/>
        <v>37500</v>
      </c>
      <c r="F251" s="33">
        <v>7500</v>
      </c>
      <c r="G251" s="26">
        <v>7500</v>
      </c>
      <c r="H251" s="33">
        <f t="shared" si="29"/>
        <v>45000</v>
      </c>
      <c r="I251" s="27">
        <v>45000</v>
      </c>
      <c r="J251" s="18"/>
      <c r="K251" s="19"/>
    </row>
    <row r="252" spans="1:11" ht="27" x14ac:dyDescent="0.25">
      <c r="A252" s="37">
        <v>26</v>
      </c>
      <c r="B252" s="30" t="s">
        <v>143</v>
      </c>
      <c r="C252" s="32" t="s">
        <v>94</v>
      </c>
      <c r="D252" s="33">
        <f t="shared" si="27"/>
        <v>65000</v>
      </c>
      <c r="E252" s="26">
        <f t="shared" si="28"/>
        <v>65000</v>
      </c>
      <c r="F252" s="33">
        <v>13000</v>
      </c>
      <c r="G252" s="26">
        <v>13000</v>
      </c>
      <c r="H252" s="33">
        <f>I252</f>
        <v>78000</v>
      </c>
      <c r="I252" s="27">
        <v>78000</v>
      </c>
      <c r="J252" s="18"/>
      <c r="K252" s="19"/>
    </row>
    <row r="253" spans="1:11" x14ac:dyDescent="0.25">
      <c r="A253" s="37">
        <v>32</v>
      </c>
      <c r="B253" s="30" t="s">
        <v>149</v>
      </c>
      <c r="C253" s="32" t="s">
        <v>94</v>
      </c>
      <c r="D253" s="33">
        <f t="shared" si="27"/>
        <v>31600</v>
      </c>
      <c r="E253" s="26">
        <f t="shared" si="28"/>
        <v>31600</v>
      </c>
      <c r="F253" s="33">
        <v>6320</v>
      </c>
      <c r="G253" s="26">
        <v>6320</v>
      </c>
      <c r="H253" s="33">
        <f t="shared" ref="H253:H260" si="30">I253</f>
        <v>37920</v>
      </c>
      <c r="I253" s="27">
        <v>37920</v>
      </c>
      <c r="J253" s="18"/>
      <c r="K253" s="19"/>
    </row>
    <row r="254" spans="1:11" x14ac:dyDescent="0.25">
      <c r="A254" s="37">
        <v>38</v>
      </c>
      <c r="B254" s="30" t="s">
        <v>155</v>
      </c>
      <c r="C254" s="32" t="s">
        <v>94</v>
      </c>
      <c r="D254" s="33">
        <f t="shared" si="27"/>
        <v>55260</v>
      </c>
      <c r="E254" s="26">
        <f t="shared" si="28"/>
        <v>55260</v>
      </c>
      <c r="F254" s="33">
        <v>0</v>
      </c>
      <c r="G254" s="26">
        <v>0</v>
      </c>
      <c r="H254" s="33">
        <f t="shared" si="30"/>
        <v>55260</v>
      </c>
      <c r="I254" s="27">
        <v>55260</v>
      </c>
      <c r="J254" s="18"/>
      <c r="K254" s="19"/>
    </row>
    <row r="255" spans="1:11" x14ac:dyDescent="0.25">
      <c r="A255" s="37">
        <v>44</v>
      </c>
      <c r="B255" s="272" t="s">
        <v>161</v>
      </c>
      <c r="C255" s="32" t="s">
        <v>94</v>
      </c>
      <c r="D255" s="33">
        <f t="shared" si="27"/>
        <v>4150</v>
      </c>
      <c r="E255" s="26">
        <f t="shared" si="28"/>
        <v>4150</v>
      </c>
      <c r="F255" s="33">
        <v>830</v>
      </c>
      <c r="G255" s="26">
        <v>830</v>
      </c>
      <c r="H255" s="33">
        <f t="shared" si="30"/>
        <v>4980</v>
      </c>
      <c r="I255" s="27">
        <v>4980</v>
      </c>
      <c r="J255" s="18"/>
      <c r="K255" s="19"/>
    </row>
    <row r="256" spans="1:11" x14ac:dyDescent="0.25">
      <c r="A256" s="37">
        <v>45</v>
      </c>
      <c r="B256" s="272" t="s">
        <v>162</v>
      </c>
      <c r="C256" s="32" t="s">
        <v>94</v>
      </c>
      <c r="D256" s="33">
        <f t="shared" si="27"/>
        <v>2300</v>
      </c>
      <c r="E256" s="26">
        <f t="shared" si="28"/>
        <v>2300</v>
      </c>
      <c r="F256" s="33">
        <v>460</v>
      </c>
      <c r="G256" s="26">
        <v>460</v>
      </c>
      <c r="H256" s="33">
        <f t="shared" si="30"/>
        <v>2760</v>
      </c>
      <c r="I256" s="27">
        <v>2760</v>
      </c>
      <c r="J256" s="18"/>
      <c r="K256" s="19"/>
    </row>
    <row r="257" spans="1:11" ht="27" x14ac:dyDescent="0.25">
      <c r="A257" s="40">
        <v>55</v>
      </c>
      <c r="B257" s="30" t="s">
        <v>172</v>
      </c>
      <c r="C257" s="32" t="s">
        <v>94</v>
      </c>
      <c r="D257" s="33">
        <f t="shared" si="27"/>
        <v>121250</v>
      </c>
      <c r="E257" s="26">
        <f t="shared" si="28"/>
        <v>121250</v>
      </c>
      <c r="F257" s="33">
        <v>24250</v>
      </c>
      <c r="G257" s="26">
        <v>24250</v>
      </c>
      <c r="H257" s="33">
        <f t="shared" si="30"/>
        <v>145500</v>
      </c>
      <c r="I257" s="27">
        <v>145500</v>
      </c>
      <c r="J257" s="18"/>
      <c r="K257" s="19"/>
    </row>
    <row r="258" spans="1:11" ht="27" x14ac:dyDescent="0.25">
      <c r="A258" s="40">
        <v>56</v>
      </c>
      <c r="B258" s="30" t="s">
        <v>173</v>
      </c>
      <c r="C258" s="32" t="s">
        <v>94</v>
      </c>
      <c r="D258" s="33">
        <f t="shared" si="27"/>
        <v>121250</v>
      </c>
      <c r="E258" s="26">
        <f t="shared" si="28"/>
        <v>121250</v>
      </c>
      <c r="F258" s="33">
        <v>24250</v>
      </c>
      <c r="G258" s="26">
        <v>24250</v>
      </c>
      <c r="H258" s="33">
        <f t="shared" si="30"/>
        <v>145500</v>
      </c>
      <c r="I258" s="27">
        <v>145500</v>
      </c>
      <c r="J258" s="18"/>
      <c r="K258" s="19"/>
    </row>
    <row r="259" spans="1:11" ht="27" x14ac:dyDescent="0.25">
      <c r="A259" s="40">
        <v>57</v>
      </c>
      <c r="B259" s="30" t="s">
        <v>174</v>
      </c>
      <c r="C259" s="32" t="s">
        <v>94</v>
      </c>
      <c r="D259" s="33">
        <f t="shared" si="27"/>
        <v>56500</v>
      </c>
      <c r="E259" s="26">
        <f t="shared" si="28"/>
        <v>56500</v>
      </c>
      <c r="F259" s="33">
        <v>11300</v>
      </c>
      <c r="G259" s="26">
        <v>11300</v>
      </c>
      <c r="H259" s="33">
        <f t="shared" si="30"/>
        <v>67800</v>
      </c>
      <c r="I259" s="27">
        <v>67800</v>
      </c>
      <c r="J259" s="18"/>
      <c r="K259" s="19"/>
    </row>
    <row r="260" spans="1:11" ht="41.25" thickBot="1" x14ac:dyDescent="0.3">
      <c r="A260" s="38">
        <v>66</v>
      </c>
      <c r="B260" s="30" t="s">
        <v>183</v>
      </c>
      <c r="C260" s="32" t="s">
        <v>94</v>
      </c>
      <c r="D260" s="33">
        <f t="shared" si="27"/>
        <v>350000</v>
      </c>
      <c r="E260" s="26">
        <f t="shared" si="28"/>
        <v>350000</v>
      </c>
      <c r="F260" s="33">
        <v>70000</v>
      </c>
      <c r="G260" s="26">
        <v>70000</v>
      </c>
      <c r="H260" s="33">
        <f t="shared" si="30"/>
        <v>420000</v>
      </c>
      <c r="I260" s="27">
        <v>420000</v>
      </c>
      <c r="J260" s="18"/>
      <c r="K260" s="19"/>
    </row>
    <row r="261" spans="1:11" x14ac:dyDescent="0.25">
      <c r="A261" s="304" t="s">
        <v>29</v>
      </c>
      <c r="B261" s="298" t="s">
        <v>30</v>
      </c>
      <c r="C261" s="299"/>
      <c r="D261" s="288" t="s">
        <v>31</v>
      </c>
      <c r="E261" s="289"/>
      <c r="F261" s="289"/>
      <c r="G261" s="289"/>
      <c r="H261" s="289"/>
      <c r="I261" s="290"/>
      <c r="J261" s="14"/>
      <c r="K261" s="15"/>
    </row>
    <row r="262" spans="1:11" ht="16.5" x14ac:dyDescent="0.3">
      <c r="A262" s="305"/>
      <c r="B262" s="300"/>
      <c r="C262" s="301"/>
      <c r="D262" s="147" t="s">
        <v>32</v>
      </c>
      <c r="E262" s="184"/>
      <c r="F262" s="184"/>
      <c r="G262" s="184"/>
      <c r="H262" s="184"/>
      <c r="I262" s="185"/>
      <c r="J262" s="14"/>
      <c r="K262" s="15"/>
    </row>
    <row r="263" spans="1:11" ht="15" customHeight="1" x14ac:dyDescent="0.25">
      <c r="A263" s="296" t="s">
        <v>3</v>
      </c>
      <c r="B263" s="302"/>
      <c r="C263" s="303"/>
      <c r="D263" s="291" t="s">
        <v>33</v>
      </c>
      <c r="E263" s="292"/>
      <c r="F263" s="291" t="s">
        <v>34</v>
      </c>
      <c r="G263" s="292"/>
      <c r="H263" s="291" t="s">
        <v>35</v>
      </c>
      <c r="I263" s="293"/>
      <c r="J263" s="14"/>
      <c r="K263" s="15"/>
    </row>
    <row r="264" spans="1:11" ht="64.5" thickBot="1" x14ac:dyDescent="0.35">
      <c r="A264" s="297"/>
      <c r="B264" s="294" t="s">
        <v>263</v>
      </c>
      <c r="C264" s="295"/>
      <c r="D264" s="34" t="s">
        <v>37</v>
      </c>
      <c r="E264" s="16" t="s">
        <v>11</v>
      </c>
      <c r="F264" s="34" t="s">
        <v>38</v>
      </c>
      <c r="G264" s="16" t="s">
        <v>11</v>
      </c>
      <c r="H264" s="34" t="s">
        <v>39</v>
      </c>
      <c r="I264" s="17" t="s">
        <v>11</v>
      </c>
      <c r="J264" s="18"/>
      <c r="K264" s="19"/>
    </row>
    <row r="265" spans="1:11" ht="27" x14ac:dyDescent="0.25">
      <c r="A265" s="37">
        <v>26</v>
      </c>
      <c r="B265" s="30" t="s">
        <v>143</v>
      </c>
      <c r="C265" s="32" t="s">
        <v>94</v>
      </c>
      <c r="D265" s="33">
        <f t="shared" ref="D265" si="31">E265</f>
        <v>62500</v>
      </c>
      <c r="E265" s="26">
        <f t="shared" ref="E265" si="32">I265-G265</f>
        <v>62500</v>
      </c>
      <c r="F265" s="33">
        <v>12500</v>
      </c>
      <c r="G265" s="26">
        <v>12500</v>
      </c>
      <c r="H265" s="33">
        <f>I265</f>
        <v>75000</v>
      </c>
      <c r="I265" s="27">
        <v>75000</v>
      </c>
      <c r="J265" s="18"/>
      <c r="K265" s="19"/>
    </row>
    <row r="266" spans="1:11" ht="27" x14ac:dyDescent="0.25">
      <c r="A266" s="40">
        <v>55</v>
      </c>
      <c r="B266" s="30" t="s">
        <v>172</v>
      </c>
      <c r="C266" s="32" t="s">
        <v>94</v>
      </c>
      <c r="D266" s="33">
        <f t="shared" ref="D266:D273" si="33">E266</f>
        <v>127000</v>
      </c>
      <c r="E266" s="26">
        <f t="shared" ref="E266:E273" si="34">I266-G266</f>
        <v>127000</v>
      </c>
      <c r="F266" s="33">
        <v>12500</v>
      </c>
      <c r="G266" s="26">
        <v>12500</v>
      </c>
      <c r="H266" s="33">
        <f t="shared" ref="H266:H272" si="35">I266</f>
        <v>139500</v>
      </c>
      <c r="I266" s="27">
        <v>139500</v>
      </c>
      <c r="J266" s="18"/>
      <c r="K266" s="19"/>
    </row>
    <row r="267" spans="1:11" ht="27" x14ac:dyDescent="0.25">
      <c r="A267" s="40">
        <v>56</v>
      </c>
      <c r="B267" s="30" t="s">
        <v>173</v>
      </c>
      <c r="C267" s="32" t="s">
        <v>94</v>
      </c>
      <c r="D267" s="33">
        <f t="shared" si="33"/>
        <v>116250</v>
      </c>
      <c r="E267" s="26">
        <f t="shared" si="34"/>
        <v>116250</v>
      </c>
      <c r="F267" s="33">
        <v>23250</v>
      </c>
      <c r="G267" s="26">
        <v>23250</v>
      </c>
      <c r="H267" s="33">
        <f t="shared" si="35"/>
        <v>139500</v>
      </c>
      <c r="I267" s="27">
        <v>139500</v>
      </c>
      <c r="J267" s="18"/>
      <c r="K267" s="19"/>
    </row>
    <row r="268" spans="1:11" ht="27" x14ac:dyDescent="0.25">
      <c r="A268" s="40">
        <v>57</v>
      </c>
      <c r="B268" s="30" t="s">
        <v>174</v>
      </c>
      <c r="C268" s="32" t="s">
        <v>94</v>
      </c>
      <c r="D268" s="33">
        <f t="shared" si="33"/>
        <v>54250</v>
      </c>
      <c r="E268" s="26">
        <f t="shared" si="34"/>
        <v>54250</v>
      </c>
      <c r="F268" s="33">
        <v>10850</v>
      </c>
      <c r="G268" s="26">
        <v>10850</v>
      </c>
      <c r="H268" s="33">
        <f t="shared" si="35"/>
        <v>65100</v>
      </c>
      <c r="I268" s="27">
        <v>65100</v>
      </c>
      <c r="J268" s="18"/>
      <c r="K268" s="19"/>
    </row>
    <row r="269" spans="1:11" ht="27" x14ac:dyDescent="0.25">
      <c r="A269" s="40">
        <v>58</v>
      </c>
      <c r="B269" s="30" t="s">
        <v>175</v>
      </c>
      <c r="C269" s="32" t="s">
        <v>191</v>
      </c>
      <c r="D269" s="33">
        <f t="shared" si="33"/>
        <v>24800</v>
      </c>
      <c r="E269" s="26">
        <f t="shared" si="34"/>
        <v>24800</v>
      </c>
      <c r="F269" s="33"/>
      <c r="G269" s="26"/>
      <c r="H269" s="33">
        <f t="shared" si="35"/>
        <v>24800</v>
      </c>
      <c r="I269" s="27">
        <v>24800</v>
      </c>
      <c r="J269" s="18"/>
      <c r="K269" s="19"/>
    </row>
    <row r="270" spans="1:11" ht="27" x14ac:dyDescent="0.25">
      <c r="A270" s="40">
        <v>59</v>
      </c>
      <c r="B270" s="30" t="s">
        <v>176</v>
      </c>
      <c r="C270" s="32" t="s">
        <v>191</v>
      </c>
      <c r="D270" s="33">
        <f t="shared" si="33"/>
        <v>18600</v>
      </c>
      <c r="E270" s="26">
        <f t="shared" si="34"/>
        <v>18600</v>
      </c>
      <c r="F270" s="33"/>
      <c r="G270" s="26"/>
      <c r="H270" s="33">
        <f t="shared" si="35"/>
        <v>18600</v>
      </c>
      <c r="I270" s="27">
        <v>18600</v>
      </c>
      <c r="J270" s="18"/>
      <c r="K270" s="19"/>
    </row>
    <row r="271" spans="1:11" ht="27" x14ac:dyDescent="0.25">
      <c r="A271" s="40">
        <v>60</v>
      </c>
      <c r="B271" s="30" t="s">
        <v>177</v>
      </c>
      <c r="C271" s="32" t="s">
        <v>191</v>
      </c>
      <c r="D271" s="33">
        <f t="shared" si="33"/>
        <v>31000</v>
      </c>
      <c r="E271" s="26">
        <f t="shared" si="34"/>
        <v>31000</v>
      </c>
      <c r="F271" s="33"/>
      <c r="G271" s="26"/>
      <c r="H271" s="33">
        <f t="shared" si="35"/>
        <v>31000</v>
      </c>
      <c r="I271" s="27">
        <v>31000</v>
      </c>
      <c r="J271" s="18"/>
      <c r="K271" s="19"/>
    </row>
    <row r="272" spans="1:11" ht="27" x14ac:dyDescent="0.25">
      <c r="A272" s="40">
        <v>61</v>
      </c>
      <c r="B272" s="30" t="s">
        <v>178</v>
      </c>
      <c r="C272" s="32" t="s">
        <v>191</v>
      </c>
      <c r="D272" s="33">
        <f t="shared" si="33"/>
        <v>18600</v>
      </c>
      <c r="E272" s="26">
        <f t="shared" si="34"/>
        <v>18600</v>
      </c>
      <c r="F272" s="33"/>
      <c r="G272" s="26"/>
      <c r="H272" s="33">
        <f t="shared" si="35"/>
        <v>18600</v>
      </c>
      <c r="I272" s="27">
        <v>18600</v>
      </c>
      <c r="J272" s="18"/>
      <c r="K272" s="19"/>
    </row>
    <row r="273" spans="1:11" ht="15" customHeight="1" x14ac:dyDescent="0.25">
      <c r="A273" s="38">
        <v>68</v>
      </c>
      <c r="B273" s="30" t="s">
        <v>185</v>
      </c>
      <c r="C273" s="32" t="s">
        <v>94</v>
      </c>
      <c r="D273" s="33">
        <f t="shared" si="33"/>
        <v>12000</v>
      </c>
      <c r="E273" s="26">
        <f t="shared" si="34"/>
        <v>12000</v>
      </c>
      <c r="F273" s="33"/>
      <c r="G273" s="26"/>
      <c r="H273" s="33">
        <f t="shared" ref="H273:H277" si="36">I273</f>
        <v>12000</v>
      </c>
      <c r="I273" s="27">
        <v>12000</v>
      </c>
      <c r="J273" s="14"/>
      <c r="K273" s="15"/>
    </row>
    <row r="274" spans="1:11" ht="27" x14ac:dyDescent="0.25">
      <c r="A274" s="38">
        <v>69</v>
      </c>
      <c r="B274" s="30" t="s">
        <v>186</v>
      </c>
      <c r="C274" s="32" t="s">
        <v>94</v>
      </c>
      <c r="D274" s="33">
        <f t="shared" ref="D274:D277" si="37">E274</f>
        <v>50400</v>
      </c>
      <c r="E274" s="26">
        <f t="shared" ref="E274:E277" si="38">I274-G274</f>
        <v>50400</v>
      </c>
      <c r="F274" s="33"/>
      <c r="G274" s="26"/>
      <c r="H274" s="33">
        <f t="shared" si="36"/>
        <v>50400</v>
      </c>
      <c r="I274" s="27">
        <v>50400</v>
      </c>
      <c r="J274" s="14"/>
      <c r="K274" s="15"/>
    </row>
    <row r="275" spans="1:11" ht="15" customHeight="1" x14ac:dyDescent="0.25">
      <c r="A275" s="38">
        <v>70</v>
      </c>
      <c r="B275" s="30" t="s">
        <v>187</v>
      </c>
      <c r="C275" s="32" t="s">
        <v>94</v>
      </c>
      <c r="D275" s="33">
        <f t="shared" si="37"/>
        <v>81000</v>
      </c>
      <c r="E275" s="26">
        <f t="shared" si="38"/>
        <v>81000</v>
      </c>
      <c r="F275" s="33"/>
      <c r="G275" s="26"/>
      <c r="H275" s="33">
        <f t="shared" si="36"/>
        <v>81000</v>
      </c>
      <c r="I275" s="27">
        <v>81000</v>
      </c>
      <c r="J275" s="14"/>
      <c r="K275" s="15"/>
    </row>
    <row r="276" spans="1:11" ht="27" x14ac:dyDescent="0.25">
      <c r="A276" s="38">
        <v>71</v>
      </c>
      <c r="B276" s="30" t="s">
        <v>188</v>
      </c>
      <c r="C276" s="32" t="s">
        <v>94</v>
      </c>
      <c r="D276" s="33">
        <f t="shared" si="37"/>
        <v>70400</v>
      </c>
      <c r="E276" s="26">
        <f t="shared" si="38"/>
        <v>70400</v>
      </c>
      <c r="F276" s="33"/>
      <c r="G276" s="26"/>
      <c r="H276" s="33">
        <f t="shared" si="36"/>
        <v>70400</v>
      </c>
      <c r="I276" s="27">
        <v>70400</v>
      </c>
      <c r="J276" s="18"/>
      <c r="K276" s="19"/>
    </row>
    <row r="277" spans="1:11" ht="27.75" thickBot="1" x14ac:dyDescent="0.3">
      <c r="A277" s="38">
        <v>72</v>
      </c>
      <c r="B277" s="30" t="s">
        <v>189</v>
      </c>
      <c r="C277" s="32" t="s">
        <v>94</v>
      </c>
      <c r="D277" s="33">
        <f t="shared" si="37"/>
        <v>54250</v>
      </c>
      <c r="E277" s="26">
        <f t="shared" si="38"/>
        <v>54250</v>
      </c>
      <c r="F277" s="33"/>
      <c r="G277" s="26"/>
      <c r="H277" s="33">
        <f t="shared" si="36"/>
        <v>54250</v>
      </c>
      <c r="I277" s="27">
        <v>54250</v>
      </c>
      <c r="J277" s="18"/>
      <c r="K277" s="19"/>
    </row>
    <row r="278" spans="1:11" ht="15" customHeight="1" x14ac:dyDescent="0.25">
      <c r="A278" s="304" t="s">
        <v>29</v>
      </c>
      <c r="B278" s="298" t="s">
        <v>30</v>
      </c>
      <c r="C278" s="299"/>
      <c r="D278" s="288" t="s">
        <v>31</v>
      </c>
      <c r="E278" s="289"/>
      <c r="F278" s="289"/>
      <c r="G278" s="289"/>
      <c r="H278" s="289"/>
      <c r="I278" s="290"/>
      <c r="J278" s="14"/>
      <c r="K278" s="15"/>
    </row>
    <row r="279" spans="1:11" ht="16.5" x14ac:dyDescent="0.3">
      <c r="A279" s="305"/>
      <c r="B279" s="300"/>
      <c r="C279" s="301"/>
      <c r="D279" s="147" t="s">
        <v>32</v>
      </c>
      <c r="E279" s="184"/>
      <c r="F279" s="184"/>
      <c r="G279" s="184"/>
      <c r="H279" s="184"/>
      <c r="I279" s="185"/>
      <c r="J279" s="14"/>
      <c r="K279" s="15"/>
    </row>
    <row r="280" spans="1:11" ht="15" customHeight="1" x14ac:dyDescent="0.25">
      <c r="A280" s="296" t="s">
        <v>3</v>
      </c>
      <c r="B280" s="302"/>
      <c r="C280" s="303"/>
      <c r="D280" s="291" t="s">
        <v>33</v>
      </c>
      <c r="E280" s="292"/>
      <c r="F280" s="291" t="s">
        <v>34</v>
      </c>
      <c r="G280" s="292"/>
      <c r="H280" s="291" t="s">
        <v>35</v>
      </c>
      <c r="I280" s="293"/>
      <c r="J280" s="14"/>
      <c r="K280" s="15"/>
    </row>
    <row r="281" spans="1:11" ht="64.5" thickBot="1" x14ac:dyDescent="0.35">
      <c r="A281" s="297"/>
      <c r="B281" s="294" t="s">
        <v>265</v>
      </c>
      <c r="C281" s="295"/>
      <c r="D281" s="34" t="s">
        <v>37</v>
      </c>
      <c r="E281" s="16" t="s">
        <v>11</v>
      </c>
      <c r="F281" s="34" t="s">
        <v>38</v>
      </c>
      <c r="G281" s="16" t="s">
        <v>11</v>
      </c>
      <c r="H281" s="34" t="s">
        <v>39</v>
      </c>
      <c r="I281" s="17" t="s">
        <v>11</v>
      </c>
      <c r="J281" s="18"/>
      <c r="K281" s="19"/>
    </row>
    <row r="282" spans="1:11" ht="27" x14ac:dyDescent="0.25">
      <c r="A282" s="37">
        <v>10</v>
      </c>
      <c r="B282" s="30" t="s">
        <v>127</v>
      </c>
      <c r="C282" s="32" t="s">
        <v>94</v>
      </c>
      <c r="D282" s="33">
        <f t="shared" ref="D282:D284" si="39">E282</f>
        <v>20000</v>
      </c>
      <c r="E282" s="26">
        <f t="shared" ref="E282:E284" si="40">I282-G282</f>
        <v>20000</v>
      </c>
      <c r="F282" s="33"/>
      <c r="G282" s="26"/>
      <c r="H282" s="33">
        <f t="shared" ref="H282:H284" si="41">I282</f>
        <v>20000</v>
      </c>
      <c r="I282" s="27">
        <v>20000</v>
      </c>
      <c r="J282" s="18"/>
      <c r="K282" s="19"/>
    </row>
    <row r="283" spans="1:11" ht="27" x14ac:dyDescent="0.25">
      <c r="A283" s="37">
        <v>11</v>
      </c>
      <c r="B283" s="30" t="s">
        <v>128</v>
      </c>
      <c r="C283" s="32" t="s">
        <v>94</v>
      </c>
      <c r="D283" s="33">
        <f t="shared" si="39"/>
        <v>8000</v>
      </c>
      <c r="E283" s="26">
        <f t="shared" si="40"/>
        <v>8000</v>
      </c>
      <c r="F283" s="33"/>
      <c r="G283" s="26"/>
      <c r="H283" s="33">
        <f t="shared" si="41"/>
        <v>8000</v>
      </c>
      <c r="I283" s="27">
        <v>8000</v>
      </c>
      <c r="J283" s="18"/>
      <c r="K283" s="19"/>
    </row>
    <row r="284" spans="1:11" ht="54.75" thickBot="1" x14ac:dyDescent="0.3">
      <c r="A284" s="40">
        <v>54</v>
      </c>
      <c r="B284" s="31" t="s">
        <v>171</v>
      </c>
      <c r="C284" s="32" t="s">
        <v>94</v>
      </c>
      <c r="D284" s="33">
        <f t="shared" si="39"/>
        <v>65000</v>
      </c>
      <c r="E284" s="26">
        <f t="shared" si="40"/>
        <v>65000</v>
      </c>
      <c r="F284" s="33"/>
      <c r="G284" s="26"/>
      <c r="H284" s="33">
        <f t="shared" si="41"/>
        <v>65000</v>
      </c>
      <c r="I284" s="27">
        <v>65000</v>
      </c>
      <c r="J284" s="18"/>
      <c r="K284" s="19"/>
    </row>
    <row r="285" spans="1:11" ht="15" customHeight="1" x14ac:dyDescent="0.25">
      <c r="A285" s="304" t="s">
        <v>29</v>
      </c>
      <c r="B285" s="298" t="s">
        <v>30</v>
      </c>
      <c r="C285" s="299"/>
      <c r="D285" s="288" t="s">
        <v>31</v>
      </c>
      <c r="E285" s="289"/>
      <c r="F285" s="289"/>
      <c r="G285" s="289"/>
      <c r="H285" s="289"/>
      <c r="I285" s="290"/>
      <c r="J285" s="14"/>
      <c r="K285" s="15"/>
    </row>
    <row r="286" spans="1:11" ht="16.5" x14ac:dyDescent="0.3">
      <c r="A286" s="305"/>
      <c r="B286" s="300"/>
      <c r="C286" s="301"/>
      <c r="D286" s="147" t="s">
        <v>32</v>
      </c>
      <c r="E286" s="184"/>
      <c r="F286" s="184"/>
      <c r="G286" s="184"/>
      <c r="H286" s="184"/>
      <c r="I286" s="185"/>
      <c r="J286" s="14"/>
      <c r="K286" s="15"/>
    </row>
    <row r="287" spans="1:11" ht="15" customHeight="1" x14ac:dyDescent="0.25">
      <c r="A287" s="296" t="s">
        <v>3</v>
      </c>
      <c r="B287" s="302"/>
      <c r="C287" s="303"/>
      <c r="D287" s="291" t="s">
        <v>33</v>
      </c>
      <c r="E287" s="292"/>
      <c r="F287" s="291" t="s">
        <v>34</v>
      </c>
      <c r="G287" s="292"/>
      <c r="H287" s="291" t="s">
        <v>35</v>
      </c>
      <c r="I287" s="293"/>
      <c r="J287" s="14"/>
      <c r="K287" s="15"/>
    </row>
    <row r="288" spans="1:11" ht="64.5" thickBot="1" x14ac:dyDescent="0.35">
      <c r="A288" s="297"/>
      <c r="B288" s="325" t="s">
        <v>266</v>
      </c>
      <c r="C288" s="326"/>
      <c r="D288" s="34" t="s">
        <v>37</v>
      </c>
      <c r="E288" s="16" t="s">
        <v>11</v>
      </c>
      <c r="F288" s="34" t="s">
        <v>38</v>
      </c>
      <c r="G288" s="16" t="s">
        <v>11</v>
      </c>
      <c r="H288" s="34" t="s">
        <v>39</v>
      </c>
      <c r="I288" s="17" t="s">
        <v>11</v>
      </c>
      <c r="J288" s="18"/>
      <c r="K288" s="19"/>
    </row>
    <row r="289" spans="1:11" x14ac:dyDescent="0.25">
      <c r="A289" s="39">
        <v>14</v>
      </c>
      <c r="B289" s="29" t="s">
        <v>131</v>
      </c>
      <c r="C289" s="44" t="s">
        <v>191</v>
      </c>
      <c r="D289" s="333">
        <f t="shared" ref="D289:D294" si="42">E289</f>
        <v>22000</v>
      </c>
      <c r="E289" s="334">
        <f t="shared" ref="E289:E294" si="43">I289-G289</f>
        <v>22000</v>
      </c>
      <c r="F289" s="333"/>
      <c r="G289" s="334"/>
      <c r="H289" s="333">
        <f t="shared" ref="H289:H294" si="44">I289</f>
        <v>22000</v>
      </c>
      <c r="I289" s="335">
        <v>22000</v>
      </c>
      <c r="J289" s="18"/>
      <c r="K289" s="19"/>
    </row>
    <row r="290" spans="1:11" ht="27" x14ac:dyDescent="0.25">
      <c r="A290" s="37">
        <v>26</v>
      </c>
      <c r="B290" s="30" t="s">
        <v>143</v>
      </c>
      <c r="C290" s="32" t="s">
        <v>94</v>
      </c>
      <c r="D290" s="33">
        <f t="shared" si="42"/>
        <v>80000</v>
      </c>
      <c r="E290" s="26">
        <f t="shared" si="43"/>
        <v>80000</v>
      </c>
      <c r="F290" s="33"/>
      <c r="G290" s="26"/>
      <c r="H290" s="33">
        <f t="shared" si="44"/>
        <v>80000</v>
      </c>
      <c r="I290" s="27">
        <v>80000</v>
      </c>
      <c r="J290" s="18"/>
      <c r="K290" s="19"/>
    </row>
    <row r="291" spans="1:11" x14ac:dyDescent="0.25">
      <c r="A291" s="37">
        <v>31</v>
      </c>
      <c r="B291" s="30" t="s">
        <v>148</v>
      </c>
      <c r="C291" s="32" t="s">
        <v>94</v>
      </c>
      <c r="D291" s="33">
        <f t="shared" si="42"/>
        <v>170000</v>
      </c>
      <c r="E291" s="26">
        <f t="shared" si="43"/>
        <v>170000</v>
      </c>
      <c r="F291" s="33"/>
      <c r="G291" s="26"/>
      <c r="H291" s="33">
        <f t="shared" si="44"/>
        <v>170000</v>
      </c>
      <c r="I291" s="27">
        <v>170000</v>
      </c>
      <c r="J291" s="18"/>
      <c r="K291" s="19"/>
    </row>
    <row r="292" spans="1:11" ht="27" x14ac:dyDescent="0.25">
      <c r="A292" s="40">
        <v>55</v>
      </c>
      <c r="B292" s="30" t="s">
        <v>172</v>
      </c>
      <c r="C292" s="32" t="s">
        <v>94</v>
      </c>
      <c r="D292" s="33">
        <f t="shared" si="42"/>
        <v>245000</v>
      </c>
      <c r="E292" s="26">
        <f t="shared" si="43"/>
        <v>245000</v>
      </c>
      <c r="F292" s="33"/>
      <c r="G292" s="26"/>
      <c r="H292" s="33">
        <f t="shared" si="44"/>
        <v>245000</v>
      </c>
      <c r="I292" s="27">
        <v>245000</v>
      </c>
      <c r="J292" s="18"/>
      <c r="K292" s="19"/>
    </row>
    <row r="293" spans="1:11" ht="27" x14ac:dyDescent="0.25">
      <c r="A293" s="40">
        <v>56</v>
      </c>
      <c r="B293" s="30" t="s">
        <v>173</v>
      </c>
      <c r="C293" s="32" t="s">
        <v>94</v>
      </c>
      <c r="D293" s="33">
        <f t="shared" si="42"/>
        <v>245000</v>
      </c>
      <c r="E293" s="26">
        <f t="shared" si="43"/>
        <v>245000</v>
      </c>
      <c r="F293" s="33"/>
      <c r="G293" s="26"/>
      <c r="H293" s="33">
        <f t="shared" si="44"/>
        <v>245000</v>
      </c>
      <c r="I293" s="27">
        <v>245000</v>
      </c>
      <c r="J293" s="18"/>
      <c r="K293" s="19"/>
    </row>
    <row r="294" spans="1:11" ht="27.75" thickBot="1" x14ac:dyDescent="0.3">
      <c r="A294" s="336">
        <v>57</v>
      </c>
      <c r="B294" s="337" t="s">
        <v>174</v>
      </c>
      <c r="C294" s="338" t="s">
        <v>94</v>
      </c>
      <c r="D294" s="322">
        <f t="shared" si="42"/>
        <v>120000</v>
      </c>
      <c r="E294" s="323">
        <f t="shared" si="43"/>
        <v>120000</v>
      </c>
      <c r="F294" s="322"/>
      <c r="G294" s="323"/>
      <c r="H294" s="322">
        <f t="shared" si="44"/>
        <v>120000</v>
      </c>
      <c r="I294" s="324">
        <v>120000</v>
      </c>
      <c r="J294" s="18"/>
      <c r="K294" s="19"/>
    </row>
    <row r="295" spans="1:11" s="332" customFormat="1" x14ac:dyDescent="0.25">
      <c r="A295" s="304" t="s">
        <v>29</v>
      </c>
      <c r="B295" s="298" t="s">
        <v>30</v>
      </c>
      <c r="C295" s="299"/>
      <c r="D295" s="327" t="s">
        <v>31</v>
      </c>
      <c r="E295" s="328"/>
      <c r="F295" s="328"/>
      <c r="G295" s="328"/>
      <c r="H295" s="328"/>
      <c r="I295" s="329"/>
      <c r="J295" s="330"/>
      <c r="K295" s="331"/>
    </row>
    <row r="296" spans="1:11" ht="16.5" x14ac:dyDescent="0.3">
      <c r="A296" s="305"/>
      <c r="B296" s="300"/>
      <c r="C296" s="301"/>
      <c r="D296" s="147" t="s">
        <v>32</v>
      </c>
      <c r="E296" s="184"/>
      <c r="F296" s="184"/>
      <c r="G296" s="184"/>
      <c r="H296" s="184"/>
      <c r="I296" s="185"/>
      <c r="J296" s="14"/>
      <c r="K296" s="15"/>
    </row>
    <row r="297" spans="1:11" ht="15" customHeight="1" x14ac:dyDescent="0.25">
      <c r="A297" s="296" t="s">
        <v>3</v>
      </c>
      <c r="B297" s="302"/>
      <c r="C297" s="303"/>
      <c r="D297" s="291" t="s">
        <v>33</v>
      </c>
      <c r="E297" s="292"/>
      <c r="F297" s="291" t="s">
        <v>34</v>
      </c>
      <c r="G297" s="292"/>
      <c r="H297" s="291" t="s">
        <v>35</v>
      </c>
      <c r="I297" s="293"/>
      <c r="J297" s="14"/>
      <c r="K297" s="15"/>
    </row>
    <row r="298" spans="1:11" ht="64.5" thickBot="1" x14ac:dyDescent="0.35">
      <c r="A298" s="297"/>
      <c r="B298" s="294" t="s">
        <v>99</v>
      </c>
      <c r="C298" s="295"/>
      <c r="D298" s="34" t="s">
        <v>37</v>
      </c>
      <c r="E298" s="16" t="s">
        <v>11</v>
      </c>
      <c r="F298" s="34" t="s">
        <v>38</v>
      </c>
      <c r="G298" s="16" t="s">
        <v>11</v>
      </c>
      <c r="H298" s="34" t="s">
        <v>39</v>
      </c>
      <c r="I298" s="17" t="s">
        <v>11</v>
      </c>
      <c r="J298" s="18"/>
      <c r="K298" s="19"/>
    </row>
    <row r="299" spans="1:11" ht="27" x14ac:dyDescent="0.25">
      <c r="A299" s="37">
        <v>10</v>
      </c>
      <c r="B299" s="30" t="s">
        <v>127</v>
      </c>
      <c r="C299" s="32" t="s">
        <v>94</v>
      </c>
      <c r="D299" s="33">
        <f t="shared" ref="D299:D304" si="45">E299</f>
        <v>46000</v>
      </c>
      <c r="E299" s="26">
        <f t="shared" ref="E299:E304" si="46">I299-G299</f>
        <v>46000</v>
      </c>
      <c r="F299" s="33"/>
      <c r="G299" s="26"/>
      <c r="H299" s="33">
        <f t="shared" ref="H299:H301" si="47">I299</f>
        <v>46000</v>
      </c>
      <c r="I299" s="27">
        <v>46000</v>
      </c>
      <c r="J299" s="18"/>
      <c r="K299" s="19"/>
    </row>
    <row r="300" spans="1:11" ht="27" x14ac:dyDescent="0.25">
      <c r="A300" s="37">
        <v>11</v>
      </c>
      <c r="B300" s="30" t="s">
        <v>128</v>
      </c>
      <c r="C300" s="32" t="s">
        <v>94</v>
      </c>
      <c r="D300" s="33">
        <f t="shared" si="45"/>
        <v>18400</v>
      </c>
      <c r="E300" s="26">
        <f t="shared" si="46"/>
        <v>18400</v>
      </c>
      <c r="F300" s="33"/>
      <c r="G300" s="26"/>
      <c r="H300" s="33">
        <f t="shared" si="47"/>
        <v>18400</v>
      </c>
      <c r="I300" s="27">
        <v>18400</v>
      </c>
      <c r="J300" s="18"/>
      <c r="K300" s="19"/>
    </row>
    <row r="301" spans="1:11" x14ac:dyDescent="0.25">
      <c r="A301" s="37">
        <v>16</v>
      </c>
      <c r="B301" s="30" t="s">
        <v>133</v>
      </c>
      <c r="C301" s="32" t="s">
        <v>94</v>
      </c>
      <c r="D301" s="33">
        <f t="shared" si="45"/>
        <v>150000</v>
      </c>
      <c r="E301" s="26">
        <f t="shared" si="46"/>
        <v>150000</v>
      </c>
      <c r="F301" s="33">
        <v>30000</v>
      </c>
      <c r="G301" s="26">
        <v>30000</v>
      </c>
      <c r="H301" s="33">
        <f t="shared" si="47"/>
        <v>180000</v>
      </c>
      <c r="I301" s="27">
        <v>180000</v>
      </c>
      <c r="J301" s="18"/>
      <c r="K301" s="19"/>
    </row>
    <row r="302" spans="1:11" x14ac:dyDescent="0.25">
      <c r="A302" s="37">
        <v>17</v>
      </c>
      <c r="B302" s="30" t="s">
        <v>134</v>
      </c>
      <c r="C302" s="32" t="s">
        <v>94</v>
      </c>
      <c r="D302" s="33">
        <f t="shared" si="45"/>
        <v>312500</v>
      </c>
      <c r="E302" s="26">
        <f t="shared" si="46"/>
        <v>312500</v>
      </c>
      <c r="F302" s="33">
        <v>62500</v>
      </c>
      <c r="G302" s="26">
        <v>62500</v>
      </c>
      <c r="H302" s="33">
        <f>I302</f>
        <v>375000</v>
      </c>
      <c r="I302" s="27">
        <v>375000</v>
      </c>
      <c r="J302" s="18"/>
      <c r="K302" s="19"/>
    </row>
    <row r="303" spans="1:11" x14ac:dyDescent="0.25">
      <c r="A303" s="37">
        <v>33</v>
      </c>
      <c r="B303" s="43" t="s">
        <v>150</v>
      </c>
      <c r="C303" s="32" t="s">
        <v>94</v>
      </c>
      <c r="D303" s="33">
        <f t="shared" si="45"/>
        <v>14000</v>
      </c>
      <c r="E303" s="26">
        <f t="shared" si="46"/>
        <v>14000</v>
      </c>
      <c r="F303" s="33"/>
      <c r="G303" s="26"/>
      <c r="H303" s="33">
        <f t="shared" ref="H303:H304" si="48">I303</f>
        <v>14000</v>
      </c>
      <c r="I303" s="27">
        <v>14000</v>
      </c>
      <c r="J303" s="18"/>
      <c r="K303" s="19"/>
    </row>
    <row r="304" spans="1:11" ht="15.75" thickBot="1" x14ac:dyDescent="0.3">
      <c r="A304" s="37">
        <v>36</v>
      </c>
      <c r="B304" s="30" t="s">
        <v>153</v>
      </c>
      <c r="C304" s="32" t="s">
        <v>193</v>
      </c>
      <c r="D304" s="33">
        <f t="shared" si="45"/>
        <v>187500</v>
      </c>
      <c r="E304" s="26">
        <f t="shared" si="46"/>
        <v>187500</v>
      </c>
      <c r="F304" s="33">
        <v>37500</v>
      </c>
      <c r="G304" s="26">
        <v>37500</v>
      </c>
      <c r="H304" s="33">
        <f t="shared" si="48"/>
        <v>225000</v>
      </c>
      <c r="I304" s="27">
        <v>225000</v>
      </c>
      <c r="J304" s="18"/>
      <c r="K304" s="19"/>
    </row>
    <row r="305" spans="1:11" s="332" customFormat="1" x14ac:dyDescent="0.25">
      <c r="A305" s="304" t="s">
        <v>29</v>
      </c>
      <c r="B305" s="298" t="s">
        <v>30</v>
      </c>
      <c r="C305" s="299"/>
      <c r="D305" s="327" t="s">
        <v>31</v>
      </c>
      <c r="E305" s="328"/>
      <c r="F305" s="328"/>
      <c r="G305" s="328"/>
      <c r="H305" s="328"/>
      <c r="I305" s="329"/>
      <c r="J305" s="330"/>
      <c r="K305" s="331"/>
    </row>
    <row r="306" spans="1:11" ht="16.5" x14ac:dyDescent="0.3">
      <c r="A306" s="305"/>
      <c r="B306" s="300"/>
      <c r="C306" s="301"/>
      <c r="D306" s="147" t="s">
        <v>32</v>
      </c>
      <c r="E306" s="184"/>
      <c r="F306" s="184"/>
      <c r="G306" s="184"/>
      <c r="H306" s="184"/>
      <c r="I306" s="185"/>
      <c r="J306" s="14"/>
      <c r="K306" s="15"/>
    </row>
    <row r="307" spans="1:11" ht="15" customHeight="1" x14ac:dyDescent="0.25">
      <c r="A307" s="296" t="s">
        <v>3</v>
      </c>
      <c r="B307" s="302"/>
      <c r="C307" s="303"/>
      <c r="D307" s="291" t="s">
        <v>33</v>
      </c>
      <c r="E307" s="292"/>
      <c r="F307" s="291" t="s">
        <v>34</v>
      </c>
      <c r="G307" s="292"/>
      <c r="H307" s="291" t="s">
        <v>35</v>
      </c>
      <c r="I307" s="293"/>
      <c r="J307" s="14"/>
      <c r="K307" s="15"/>
    </row>
    <row r="308" spans="1:11" ht="64.5" thickBot="1" x14ac:dyDescent="0.35">
      <c r="A308" s="297"/>
      <c r="B308" s="294" t="s">
        <v>267</v>
      </c>
      <c r="C308" s="295"/>
      <c r="D308" s="34" t="s">
        <v>37</v>
      </c>
      <c r="E308" s="16" t="s">
        <v>11</v>
      </c>
      <c r="F308" s="34" t="s">
        <v>38</v>
      </c>
      <c r="G308" s="16" t="s">
        <v>11</v>
      </c>
      <c r="H308" s="34" t="s">
        <v>39</v>
      </c>
      <c r="I308" s="17" t="s">
        <v>11</v>
      </c>
      <c r="J308" s="18"/>
      <c r="K308" s="19"/>
    </row>
    <row r="309" spans="1:11" x14ac:dyDescent="0.25">
      <c r="A309" s="37">
        <v>38</v>
      </c>
      <c r="B309" s="30" t="s">
        <v>155</v>
      </c>
      <c r="C309" s="32" t="s">
        <v>94</v>
      </c>
      <c r="D309" s="33">
        <f t="shared" ref="D309:D311" si="49">E309</f>
        <v>108000</v>
      </c>
      <c r="E309" s="26">
        <f t="shared" ref="E309:E311" si="50">I309-G309</f>
        <v>108000</v>
      </c>
      <c r="F309" s="33"/>
      <c r="G309" s="26"/>
      <c r="H309" s="33">
        <f t="shared" ref="H309:H311" si="51">I309</f>
        <v>108000</v>
      </c>
      <c r="I309" s="27">
        <v>108000</v>
      </c>
      <c r="J309" s="18"/>
      <c r="K309" s="19"/>
    </row>
    <row r="310" spans="1:11" x14ac:dyDescent="0.25">
      <c r="A310" s="37">
        <v>44</v>
      </c>
      <c r="B310" s="272" t="s">
        <v>161</v>
      </c>
      <c r="C310" s="32" t="s">
        <v>94</v>
      </c>
      <c r="D310" s="33">
        <f t="shared" si="49"/>
        <v>8000</v>
      </c>
      <c r="E310" s="26">
        <f t="shared" si="50"/>
        <v>8000</v>
      </c>
      <c r="F310" s="33">
        <v>1600</v>
      </c>
      <c r="G310" s="26">
        <v>1600</v>
      </c>
      <c r="H310" s="33">
        <f t="shared" si="51"/>
        <v>9600</v>
      </c>
      <c r="I310" s="27">
        <v>9600</v>
      </c>
      <c r="J310" s="18"/>
      <c r="K310" s="19"/>
    </row>
    <row r="311" spans="1:11" ht="15.75" thickBot="1" x14ac:dyDescent="0.3">
      <c r="A311" s="37">
        <v>45</v>
      </c>
      <c r="B311" s="272" t="s">
        <v>162</v>
      </c>
      <c r="C311" s="32" t="s">
        <v>94</v>
      </c>
      <c r="D311" s="33">
        <f t="shared" si="49"/>
        <v>8000</v>
      </c>
      <c r="E311" s="26">
        <f t="shared" si="50"/>
        <v>8000</v>
      </c>
      <c r="F311" s="33">
        <v>1600</v>
      </c>
      <c r="G311" s="26">
        <v>1600</v>
      </c>
      <c r="H311" s="33">
        <f t="shared" si="51"/>
        <v>9600</v>
      </c>
      <c r="I311" s="27">
        <v>9600</v>
      </c>
      <c r="J311" s="18"/>
      <c r="K311" s="19"/>
    </row>
    <row r="312" spans="1:11" ht="171.75" customHeight="1" x14ac:dyDescent="0.25">
      <c r="A312" s="339" t="s">
        <v>40</v>
      </c>
      <c r="B312" s="340"/>
      <c r="C312" s="341"/>
      <c r="D312" s="342" t="s">
        <v>268</v>
      </c>
      <c r="E312" s="343"/>
      <c r="F312" s="343"/>
      <c r="G312" s="343"/>
      <c r="H312" s="343"/>
      <c r="I312" s="343"/>
      <c r="J312" s="343"/>
      <c r="K312" s="344"/>
    </row>
    <row r="313" spans="1:11" ht="17.25" thickBot="1" x14ac:dyDescent="0.35">
      <c r="A313" s="186"/>
      <c r="B313" s="187"/>
      <c r="C313" s="187"/>
      <c r="D313" s="187"/>
      <c r="E313" s="187"/>
      <c r="F313" s="187"/>
      <c r="G313" s="187"/>
      <c r="H313" s="187"/>
      <c r="I313" s="187"/>
      <c r="J313" s="187"/>
      <c r="K313" s="188"/>
    </row>
    <row r="314" spans="1:11" ht="16.5" x14ac:dyDescent="0.3">
      <c r="A314" s="226" t="s">
        <v>41</v>
      </c>
      <c r="B314" s="175"/>
      <c r="C314" s="175"/>
      <c r="D314" s="175"/>
      <c r="E314" s="175"/>
      <c r="F314" s="175"/>
      <c r="G314" s="175"/>
      <c r="H314" s="175"/>
      <c r="I314" s="175"/>
      <c r="J314" s="175"/>
      <c r="K314" s="176"/>
    </row>
    <row r="315" spans="1:11" ht="17.25" customHeight="1" thickBot="1" x14ac:dyDescent="0.35">
      <c r="A315" s="136" t="s">
        <v>3</v>
      </c>
      <c r="B315" s="312" t="s">
        <v>42</v>
      </c>
      <c r="C315" s="309" t="s">
        <v>43</v>
      </c>
      <c r="D315" s="310"/>
      <c r="E315" s="310"/>
      <c r="F315" s="310"/>
      <c r="G315" s="310"/>
      <c r="H315" s="310"/>
      <c r="I315" s="310"/>
      <c r="J315" s="310"/>
      <c r="K315" s="311"/>
    </row>
    <row r="316" spans="1:11" ht="116.25" thickBot="1" x14ac:dyDescent="0.3">
      <c r="A316" s="137"/>
      <c r="B316" s="313"/>
      <c r="C316" s="10" t="s">
        <v>44</v>
      </c>
      <c r="D316" s="9" t="s">
        <v>45</v>
      </c>
      <c r="E316" s="9" t="s">
        <v>46</v>
      </c>
      <c r="F316" s="9" t="s">
        <v>47</v>
      </c>
      <c r="G316" s="11" t="s">
        <v>48</v>
      </c>
      <c r="H316" s="11" t="s">
        <v>49</v>
      </c>
      <c r="I316" s="11" t="s">
        <v>50</v>
      </c>
      <c r="J316" s="11" t="s">
        <v>51</v>
      </c>
      <c r="K316" s="11" t="s">
        <v>52</v>
      </c>
    </row>
    <row r="317" spans="1:11" ht="17.25" thickBot="1" x14ac:dyDescent="0.3">
      <c r="A317" s="5"/>
      <c r="B317" s="6"/>
      <c r="C317" s="7"/>
      <c r="D317" s="7"/>
      <c r="E317" s="7"/>
      <c r="F317" s="7"/>
      <c r="G317" s="7"/>
      <c r="H317" s="7"/>
      <c r="I317" s="7"/>
      <c r="J317" s="7"/>
      <c r="K317" s="8"/>
    </row>
    <row r="318" spans="1:11" ht="17.25" customHeight="1" thickBot="1" x14ac:dyDescent="0.3">
      <c r="A318" s="319" t="s">
        <v>40</v>
      </c>
      <c r="B318" s="320"/>
      <c r="C318" s="321"/>
      <c r="D318" s="306" t="s">
        <v>87</v>
      </c>
      <c r="E318" s="307"/>
      <c r="F318" s="307"/>
      <c r="G318" s="307"/>
      <c r="H318" s="307"/>
      <c r="I318" s="307"/>
      <c r="J318" s="307"/>
      <c r="K318" s="308"/>
    </row>
    <row r="319" spans="1:11" ht="17.25" thickBot="1" x14ac:dyDescent="0.35">
      <c r="A319" s="316"/>
      <c r="B319" s="317"/>
      <c r="C319" s="317"/>
      <c r="D319" s="317"/>
      <c r="E319" s="317"/>
      <c r="F319" s="317"/>
      <c r="G319" s="317"/>
      <c r="H319" s="317"/>
      <c r="I319" s="317"/>
      <c r="J319" s="317"/>
      <c r="K319" s="318"/>
    </row>
    <row r="320" spans="1:11" ht="16.5" x14ac:dyDescent="0.3">
      <c r="A320" s="171" t="s">
        <v>53</v>
      </c>
      <c r="B320" s="172"/>
      <c r="C320" s="172"/>
      <c r="D320" s="172"/>
      <c r="E320" s="173"/>
      <c r="F320" s="174" t="s">
        <v>269</v>
      </c>
      <c r="G320" s="175"/>
      <c r="H320" s="175"/>
      <c r="I320" s="175"/>
      <c r="J320" s="175"/>
      <c r="K320" s="176"/>
    </row>
    <row r="321" spans="1:11" ht="34.5" customHeight="1" x14ac:dyDescent="0.25">
      <c r="A321" s="227" t="s">
        <v>54</v>
      </c>
      <c r="B321" s="228"/>
      <c r="C321" s="228"/>
      <c r="D321" s="228"/>
      <c r="E321" s="229"/>
      <c r="F321" s="191" t="s">
        <v>55</v>
      </c>
      <c r="G321" s="192"/>
      <c r="H321" s="193"/>
      <c r="I321" s="255" t="s">
        <v>56</v>
      </c>
      <c r="J321" s="256"/>
      <c r="K321" s="257"/>
    </row>
    <row r="322" spans="1:11" ht="16.5" x14ac:dyDescent="0.3">
      <c r="A322" s="230"/>
      <c r="B322" s="231"/>
      <c r="C322" s="231"/>
      <c r="D322" s="231"/>
      <c r="E322" s="232"/>
      <c r="F322" s="124" t="s">
        <v>270</v>
      </c>
      <c r="G322" s="125"/>
      <c r="H322" s="194"/>
      <c r="I322" s="124" t="s">
        <v>271</v>
      </c>
      <c r="J322" s="125"/>
      <c r="K322" s="126"/>
    </row>
    <row r="323" spans="1:11" ht="25.5" customHeight="1" x14ac:dyDescent="0.3">
      <c r="A323" s="167" t="s">
        <v>57</v>
      </c>
      <c r="B323" s="168"/>
      <c r="C323" s="168"/>
      <c r="D323" s="168"/>
      <c r="E323" s="169"/>
      <c r="F323" s="124" t="s">
        <v>101</v>
      </c>
      <c r="G323" s="125"/>
      <c r="H323" s="125"/>
      <c r="I323" s="125"/>
      <c r="J323" s="125"/>
      <c r="K323" s="126"/>
    </row>
    <row r="324" spans="1:11" ht="23.25" customHeight="1" x14ac:dyDescent="0.3">
      <c r="A324" s="167" t="s">
        <v>58</v>
      </c>
      <c r="B324" s="168"/>
      <c r="C324" s="168"/>
      <c r="D324" s="168"/>
      <c r="E324" s="169"/>
      <c r="F324" s="260" t="s">
        <v>272</v>
      </c>
      <c r="G324" s="314"/>
      <c r="H324" s="314"/>
      <c r="I324" s="314"/>
      <c r="J324" s="314"/>
      <c r="K324" s="315"/>
    </row>
    <row r="325" spans="1:11" ht="16.5" customHeight="1" x14ac:dyDescent="0.3">
      <c r="A325" s="167" t="s">
        <v>59</v>
      </c>
      <c r="B325" s="168"/>
      <c r="C325" s="168"/>
      <c r="D325" s="168"/>
      <c r="E325" s="169"/>
      <c r="F325" s="124" t="s">
        <v>272</v>
      </c>
      <c r="G325" s="125"/>
      <c r="H325" s="125"/>
      <c r="I325" s="125"/>
      <c r="J325" s="125"/>
      <c r="K325" s="126"/>
    </row>
    <row r="326" spans="1:11" ht="17.25" thickBot="1" x14ac:dyDescent="0.35">
      <c r="A326" s="73"/>
      <c r="B326" s="74"/>
      <c r="C326" s="74"/>
      <c r="D326" s="74"/>
      <c r="E326" s="74"/>
      <c r="F326" s="74"/>
      <c r="G326" s="74"/>
      <c r="H326" s="74"/>
      <c r="I326" s="74"/>
      <c r="J326" s="74"/>
      <c r="K326" s="75"/>
    </row>
    <row r="327" spans="1:11" ht="17.25" x14ac:dyDescent="0.3">
      <c r="A327" s="76" t="s">
        <v>3</v>
      </c>
      <c r="B327" s="79" t="s">
        <v>60</v>
      </c>
      <c r="C327" s="82" t="s">
        <v>61</v>
      </c>
      <c r="D327" s="83"/>
      <c r="E327" s="83"/>
      <c r="F327" s="83"/>
      <c r="G327" s="83"/>
      <c r="H327" s="83"/>
      <c r="I327" s="83"/>
      <c r="J327" s="83"/>
      <c r="K327" s="84"/>
    </row>
    <row r="328" spans="1:11" x14ac:dyDescent="0.25">
      <c r="A328" s="77"/>
      <c r="B328" s="80"/>
      <c r="C328" s="85" t="s">
        <v>62</v>
      </c>
      <c r="D328" s="86"/>
      <c r="E328" s="87" t="s">
        <v>63</v>
      </c>
      <c r="F328" s="87" t="s">
        <v>64</v>
      </c>
      <c r="G328" s="87" t="s">
        <v>65</v>
      </c>
      <c r="H328" s="88" t="s">
        <v>66</v>
      </c>
      <c r="I328" s="89"/>
      <c r="J328" s="89"/>
      <c r="K328" s="90"/>
    </row>
    <row r="329" spans="1:11" ht="45.75" customHeight="1" thickBot="1" x14ac:dyDescent="0.3">
      <c r="A329" s="78"/>
      <c r="B329" s="81"/>
      <c r="C329" s="67"/>
      <c r="D329" s="68"/>
      <c r="E329" s="81"/>
      <c r="F329" s="81"/>
      <c r="G329" s="81"/>
      <c r="H329" s="91" t="s">
        <v>67</v>
      </c>
      <c r="I329" s="92"/>
      <c r="J329" s="91" t="s">
        <v>68</v>
      </c>
      <c r="K329" s="93"/>
    </row>
    <row r="330" spans="1:11" x14ac:dyDescent="0.25">
      <c r="A330" s="53" t="s">
        <v>69</v>
      </c>
      <c r="B330" s="54"/>
      <c r="C330" s="55" t="s">
        <v>273</v>
      </c>
      <c r="D330" s="56"/>
      <c r="E330" s="59" t="s">
        <v>272</v>
      </c>
      <c r="F330" s="61" t="s">
        <v>100</v>
      </c>
      <c r="G330" s="63">
        <v>0</v>
      </c>
      <c r="H330" s="65">
        <v>334587</v>
      </c>
      <c r="I330" s="66"/>
      <c r="J330" s="65">
        <v>334587</v>
      </c>
      <c r="K330" s="69"/>
    </row>
    <row r="331" spans="1:11" ht="51" customHeight="1" thickBot="1" x14ac:dyDescent="0.3">
      <c r="A331" s="71" t="s">
        <v>287</v>
      </c>
      <c r="B331" s="72"/>
      <c r="C331" s="57"/>
      <c r="D331" s="58"/>
      <c r="E331" s="60"/>
      <c r="F331" s="62"/>
      <c r="G331" s="64"/>
      <c r="H331" s="67"/>
      <c r="I331" s="68"/>
      <c r="J331" s="67"/>
      <c r="K331" s="70"/>
    </row>
    <row r="332" spans="1:11" ht="17.25" thickBot="1" x14ac:dyDescent="0.35">
      <c r="A332" s="73"/>
      <c r="B332" s="74"/>
      <c r="C332" s="74"/>
      <c r="D332" s="74"/>
      <c r="E332" s="74"/>
      <c r="F332" s="74"/>
      <c r="G332" s="74"/>
      <c r="H332" s="74"/>
      <c r="I332" s="74"/>
      <c r="J332" s="74"/>
      <c r="K332" s="75"/>
    </row>
    <row r="333" spans="1:11" ht="17.25" x14ac:dyDescent="0.3">
      <c r="A333" s="76" t="s">
        <v>3</v>
      </c>
      <c r="B333" s="79" t="s">
        <v>60</v>
      </c>
      <c r="C333" s="82" t="s">
        <v>61</v>
      </c>
      <c r="D333" s="83"/>
      <c r="E333" s="83"/>
      <c r="F333" s="83"/>
      <c r="G333" s="83"/>
      <c r="H333" s="83"/>
      <c r="I333" s="83"/>
      <c r="J333" s="83"/>
      <c r="K333" s="84"/>
    </row>
    <row r="334" spans="1:11" x14ac:dyDescent="0.25">
      <c r="A334" s="77"/>
      <c r="B334" s="80"/>
      <c r="C334" s="85" t="s">
        <v>62</v>
      </c>
      <c r="D334" s="86"/>
      <c r="E334" s="87" t="s">
        <v>63</v>
      </c>
      <c r="F334" s="87" t="s">
        <v>64</v>
      </c>
      <c r="G334" s="87" t="s">
        <v>65</v>
      </c>
      <c r="H334" s="88" t="s">
        <v>66</v>
      </c>
      <c r="I334" s="89"/>
      <c r="J334" s="89"/>
      <c r="K334" s="90"/>
    </row>
    <row r="335" spans="1:11" ht="42" customHeight="1" thickBot="1" x14ac:dyDescent="0.3">
      <c r="A335" s="78"/>
      <c r="B335" s="81"/>
      <c r="C335" s="67"/>
      <c r="D335" s="68"/>
      <c r="E335" s="81"/>
      <c r="F335" s="81"/>
      <c r="G335" s="81"/>
      <c r="H335" s="91" t="s">
        <v>67</v>
      </c>
      <c r="I335" s="92"/>
      <c r="J335" s="91" t="s">
        <v>68</v>
      </c>
      <c r="K335" s="93"/>
    </row>
    <row r="336" spans="1:11" ht="24.75" customHeight="1" x14ac:dyDescent="0.25">
      <c r="A336" s="345" t="s">
        <v>274</v>
      </c>
      <c r="B336" s="346"/>
      <c r="C336" s="55" t="s">
        <v>275</v>
      </c>
      <c r="D336" s="56"/>
      <c r="E336" s="59" t="s">
        <v>272</v>
      </c>
      <c r="F336" s="61" t="s">
        <v>100</v>
      </c>
      <c r="G336" s="63">
        <v>0</v>
      </c>
      <c r="H336" s="65">
        <v>4500</v>
      </c>
      <c r="I336" s="66"/>
      <c r="J336" s="65">
        <v>4500</v>
      </c>
      <c r="K336" s="69"/>
    </row>
    <row r="337" spans="1:11" ht="43.5" customHeight="1" thickBot="1" x14ac:dyDescent="0.3">
      <c r="A337" s="71">
        <v>65</v>
      </c>
      <c r="B337" s="72"/>
      <c r="C337" s="57"/>
      <c r="D337" s="58"/>
      <c r="E337" s="60"/>
      <c r="F337" s="62"/>
      <c r="G337" s="64"/>
      <c r="H337" s="67"/>
      <c r="I337" s="68"/>
      <c r="J337" s="67"/>
      <c r="K337" s="70"/>
    </row>
    <row r="338" spans="1:11" ht="17.25" thickBot="1" x14ac:dyDescent="0.35">
      <c r="A338" s="73"/>
      <c r="B338" s="74"/>
      <c r="C338" s="74"/>
      <c r="D338" s="74"/>
      <c r="E338" s="74"/>
      <c r="F338" s="74"/>
      <c r="G338" s="74"/>
      <c r="H338" s="74"/>
      <c r="I338" s="74"/>
      <c r="J338" s="74"/>
      <c r="K338" s="75"/>
    </row>
    <row r="339" spans="1:11" ht="17.25" x14ac:dyDescent="0.3">
      <c r="A339" s="76" t="s">
        <v>3</v>
      </c>
      <c r="B339" s="79" t="s">
        <v>60</v>
      </c>
      <c r="C339" s="82" t="s">
        <v>61</v>
      </c>
      <c r="D339" s="83"/>
      <c r="E339" s="83"/>
      <c r="F339" s="83"/>
      <c r="G339" s="83"/>
      <c r="H339" s="83"/>
      <c r="I339" s="83"/>
      <c r="J339" s="83"/>
      <c r="K339" s="84"/>
    </row>
    <row r="340" spans="1:11" x14ac:dyDescent="0.25">
      <c r="A340" s="77"/>
      <c r="B340" s="80"/>
      <c r="C340" s="85" t="s">
        <v>62</v>
      </c>
      <c r="D340" s="86"/>
      <c r="E340" s="87" t="s">
        <v>63</v>
      </c>
      <c r="F340" s="87" t="s">
        <v>64</v>
      </c>
      <c r="G340" s="87" t="s">
        <v>65</v>
      </c>
      <c r="H340" s="88" t="s">
        <v>66</v>
      </c>
      <c r="I340" s="89"/>
      <c r="J340" s="89"/>
      <c r="K340" s="90"/>
    </row>
    <row r="341" spans="1:11" ht="39.75" customHeight="1" thickBot="1" x14ac:dyDescent="0.3">
      <c r="A341" s="78"/>
      <c r="B341" s="81"/>
      <c r="C341" s="67"/>
      <c r="D341" s="68"/>
      <c r="E341" s="81"/>
      <c r="F341" s="81"/>
      <c r="G341" s="81"/>
      <c r="H341" s="91" t="s">
        <v>67</v>
      </c>
      <c r="I341" s="92"/>
      <c r="J341" s="91" t="s">
        <v>68</v>
      </c>
      <c r="K341" s="93"/>
    </row>
    <row r="342" spans="1:11" ht="15" customHeight="1" x14ac:dyDescent="0.25">
      <c r="A342" s="53" t="s">
        <v>102</v>
      </c>
      <c r="B342" s="54"/>
      <c r="C342" s="55" t="s">
        <v>276</v>
      </c>
      <c r="D342" s="56"/>
      <c r="E342" s="59" t="s">
        <v>272</v>
      </c>
      <c r="F342" s="61" t="s">
        <v>100</v>
      </c>
      <c r="G342" s="63">
        <v>0</v>
      </c>
      <c r="H342" s="65">
        <v>19040</v>
      </c>
      <c r="I342" s="66"/>
      <c r="J342" s="65">
        <v>19040</v>
      </c>
      <c r="K342" s="69"/>
    </row>
    <row r="343" spans="1:11" ht="48" customHeight="1" thickBot="1" x14ac:dyDescent="0.3">
      <c r="A343" s="71">
        <v>28.33</v>
      </c>
      <c r="B343" s="72"/>
      <c r="C343" s="57"/>
      <c r="D343" s="58"/>
      <c r="E343" s="60"/>
      <c r="F343" s="62"/>
      <c r="G343" s="64"/>
      <c r="H343" s="67"/>
      <c r="I343" s="68"/>
      <c r="J343" s="67"/>
      <c r="K343" s="70"/>
    </row>
    <row r="344" spans="1:11" ht="17.25" thickBot="1" x14ac:dyDescent="0.35">
      <c r="A344" s="73"/>
      <c r="B344" s="74"/>
      <c r="C344" s="74"/>
      <c r="D344" s="74"/>
      <c r="E344" s="74"/>
      <c r="F344" s="74"/>
      <c r="G344" s="74"/>
      <c r="H344" s="74"/>
      <c r="I344" s="74"/>
      <c r="J344" s="74"/>
      <c r="K344" s="75"/>
    </row>
    <row r="345" spans="1:11" ht="17.25" x14ac:dyDescent="0.3">
      <c r="A345" s="76" t="s">
        <v>3</v>
      </c>
      <c r="B345" s="79" t="s">
        <v>60</v>
      </c>
      <c r="C345" s="82" t="s">
        <v>61</v>
      </c>
      <c r="D345" s="83"/>
      <c r="E345" s="83"/>
      <c r="F345" s="83"/>
      <c r="G345" s="83"/>
      <c r="H345" s="83"/>
      <c r="I345" s="83"/>
      <c r="J345" s="83"/>
      <c r="K345" s="84"/>
    </row>
    <row r="346" spans="1:11" x14ac:dyDescent="0.25">
      <c r="A346" s="77"/>
      <c r="B346" s="80"/>
      <c r="C346" s="85" t="s">
        <v>62</v>
      </c>
      <c r="D346" s="86"/>
      <c r="E346" s="87" t="s">
        <v>63</v>
      </c>
      <c r="F346" s="87" t="s">
        <v>64</v>
      </c>
      <c r="G346" s="87" t="s">
        <v>65</v>
      </c>
      <c r="H346" s="88" t="s">
        <v>66</v>
      </c>
      <c r="I346" s="89"/>
      <c r="J346" s="89"/>
      <c r="K346" s="90"/>
    </row>
    <row r="347" spans="1:11" ht="46.5" customHeight="1" thickBot="1" x14ac:dyDescent="0.3">
      <c r="A347" s="78"/>
      <c r="B347" s="81"/>
      <c r="C347" s="67"/>
      <c r="D347" s="68"/>
      <c r="E347" s="81"/>
      <c r="F347" s="81"/>
      <c r="G347" s="81"/>
      <c r="H347" s="91" t="s">
        <v>67</v>
      </c>
      <c r="I347" s="92"/>
      <c r="J347" s="91" t="s">
        <v>68</v>
      </c>
      <c r="K347" s="93"/>
    </row>
    <row r="348" spans="1:11" ht="15" customHeight="1" x14ac:dyDescent="0.25">
      <c r="A348" s="53" t="s">
        <v>277</v>
      </c>
      <c r="B348" s="54"/>
      <c r="C348" s="55" t="s">
        <v>278</v>
      </c>
      <c r="D348" s="56"/>
      <c r="E348" s="59" t="s">
        <v>272</v>
      </c>
      <c r="F348" s="61" t="s">
        <v>100</v>
      </c>
      <c r="G348" s="63">
        <v>0</v>
      </c>
      <c r="H348" s="65">
        <v>1116000</v>
      </c>
      <c r="I348" s="66"/>
      <c r="J348" s="65">
        <v>1116000</v>
      </c>
      <c r="K348" s="69"/>
    </row>
    <row r="349" spans="1:11" ht="44.25" customHeight="1" thickBot="1" x14ac:dyDescent="0.3">
      <c r="A349" s="71" t="s">
        <v>288</v>
      </c>
      <c r="B349" s="72"/>
      <c r="C349" s="57"/>
      <c r="D349" s="58"/>
      <c r="E349" s="60"/>
      <c r="F349" s="62"/>
      <c r="G349" s="64"/>
      <c r="H349" s="67"/>
      <c r="I349" s="68"/>
      <c r="J349" s="67"/>
      <c r="K349" s="70"/>
    </row>
    <row r="350" spans="1:11" ht="17.25" thickBot="1" x14ac:dyDescent="0.35">
      <c r="A350" s="73"/>
      <c r="B350" s="74"/>
      <c r="C350" s="74"/>
      <c r="D350" s="74"/>
      <c r="E350" s="74"/>
      <c r="F350" s="74"/>
      <c r="G350" s="74"/>
      <c r="H350" s="74"/>
      <c r="I350" s="74"/>
      <c r="J350" s="74"/>
      <c r="K350" s="75"/>
    </row>
    <row r="351" spans="1:11" ht="17.25" x14ac:dyDescent="0.3">
      <c r="A351" s="76" t="s">
        <v>3</v>
      </c>
      <c r="B351" s="79" t="s">
        <v>60</v>
      </c>
      <c r="C351" s="82" t="s">
        <v>61</v>
      </c>
      <c r="D351" s="83"/>
      <c r="E351" s="83"/>
      <c r="F351" s="83"/>
      <c r="G351" s="83"/>
      <c r="H351" s="83"/>
      <c r="I351" s="83"/>
      <c r="J351" s="83"/>
      <c r="K351" s="84"/>
    </row>
    <row r="352" spans="1:11" x14ac:dyDescent="0.25">
      <c r="A352" s="77"/>
      <c r="B352" s="80"/>
      <c r="C352" s="85" t="s">
        <v>62</v>
      </c>
      <c r="D352" s="86"/>
      <c r="E352" s="87" t="s">
        <v>63</v>
      </c>
      <c r="F352" s="87" t="s">
        <v>64</v>
      </c>
      <c r="G352" s="87" t="s">
        <v>65</v>
      </c>
      <c r="H352" s="88" t="s">
        <v>66</v>
      </c>
      <c r="I352" s="89"/>
      <c r="J352" s="89"/>
      <c r="K352" s="90"/>
    </row>
    <row r="353" spans="1:11" ht="46.5" customHeight="1" thickBot="1" x14ac:dyDescent="0.3">
      <c r="A353" s="78"/>
      <c r="B353" s="81"/>
      <c r="C353" s="67"/>
      <c r="D353" s="68"/>
      <c r="E353" s="81"/>
      <c r="F353" s="81"/>
      <c r="G353" s="81"/>
      <c r="H353" s="91" t="s">
        <v>67</v>
      </c>
      <c r="I353" s="92"/>
      <c r="J353" s="91" t="s">
        <v>68</v>
      </c>
      <c r="K353" s="93"/>
    </row>
    <row r="354" spans="1:11" ht="15" customHeight="1" x14ac:dyDescent="0.25">
      <c r="A354" s="53" t="s">
        <v>103</v>
      </c>
      <c r="B354" s="54"/>
      <c r="C354" s="55" t="s">
        <v>279</v>
      </c>
      <c r="D354" s="56"/>
      <c r="E354" s="59" t="s">
        <v>272</v>
      </c>
      <c r="F354" s="61" t="s">
        <v>100</v>
      </c>
      <c r="G354" s="63">
        <v>0</v>
      </c>
      <c r="H354" s="65">
        <v>6080</v>
      </c>
      <c r="I354" s="66"/>
      <c r="J354" s="65">
        <v>6080</v>
      </c>
      <c r="K354" s="69"/>
    </row>
    <row r="355" spans="1:11" ht="44.25" customHeight="1" thickBot="1" x14ac:dyDescent="0.3">
      <c r="A355" s="71">
        <v>12.44</v>
      </c>
      <c r="B355" s="72"/>
      <c r="C355" s="57"/>
      <c r="D355" s="58"/>
      <c r="E355" s="60"/>
      <c r="F355" s="62"/>
      <c r="G355" s="64"/>
      <c r="H355" s="67"/>
      <c r="I355" s="68"/>
      <c r="J355" s="67"/>
      <c r="K355" s="70"/>
    </row>
    <row r="356" spans="1:11" ht="17.25" thickBot="1" x14ac:dyDescent="0.35">
      <c r="A356" s="73"/>
      <c r="B356" s="74"/>
      <c r="C356" s="74"/>
      <c r="D356" s="74"/>
      <c r="E356" s="74"/>
      <c r="F356" s="74"/>
      <c r="G356" s="74"/>
      <c r="H356" s="74"/>
      <c r="I356" s="74"/>
      <c r="J356" s="74"/>
      <c r="K356" s="75"/>
    </row>
    <row r="357" spans="1:11" ht="17.25" x14ac:dyDescent="0.3">
      <c r="A357" s="76" t="s">
        <v>3</v>
      </c>
      <c r="B357" s="79" t="s">
        <v>60</v>
      </c>
      <c r="C357" s="82" t="s">
        <v>61</v>
      </c>
      <c r="D357" s="83"/>
      <c r="E357" s="83"/>
      <c r="F357" s="83"/>
      <c r="G357" s="83"/>
      <c r="H357" s="83"/>
      <c r="I357" s="83"/>
      <c r="J357" s="83"/>
      <c r="K357" s="84"/>
    </row>
    <row r="358" spans="1:11" x14ac:dyDescent="0.25">
      <c r="A358" s="77"/>
      <c r="B358" s="80"/>
      <c r="C358" s="85" t="s">
        <v>62</v>
      </c>
      <c r="D358" s="86"/>
      <c r="E358" s="87" t="s">
        <v>63</v>
      </c>
      <c r="F358" s="87" t="s">
        <v>64</v>
      </c>
      <c r="G358" s="87" t="s">
        <v>65</v>
      </c>
      <c r="H358" s="88" t="s">
        <v>66</v>
      </c>
      <c r="I358" s="89"/>
      <c r="J358" s="89"/>
      <c r="K358" s="90"/>
    </row>
    <row r="359" spans="1:11" ht="46.5" customHeight="1" thickBot="1" x14ac:dyDescent="0.3">
      <c r="A359" s="78"/>
      <c r="B359" s="81"/>
      <c r="C359" s="67"/>
      <c r="D359" s="68"/>
      <c r="E359" s="81"/>
      <c r="F359" s="81"/>
      <c r="G359" s="81"/>
      <c r="H359" s="91" t="s">
        <v>67</v>
      </c>
      <c r="I359" s="92"/>
      <c r="J359" s="91" t="s">
        <v>68</v>
      </c>
      <c r="K359" s="93"/>
    </row>
    <row r="360" spans="1:11" ht="15" customHeight="1" x14ac:dyDescent="0.25">
      <c r="A360" s="53" t="s">
        <v>280</v>
      </c>
      <c r="B360" s="54"/>
      <c r="C360" s="55" t="s">
        <v>281</v>
      </c>
      <c r="D360" s="56"/>
      <c r="E360" s="59" t="s">
        <v>272</v>
      </c>
      <c r="F360" s="61" t="s">
        <v>100</v>
      </c>
      <c r="G360" s="63">
        <v>0</v>
      </c>
      <c r="H360" s="65">
        <v>565200</v>
      </c>
      <c r="I360" s="66"/>
      <c r="J360" s="65">
        <v>565200</v>
      </c>
      <c r="K360" s="69"/>
    </row>
    <row r="361" spans="1:11" ht="44.25" customHeight="1" thickBot="1" x14ac:dyDescent="0.3">
      <c r="A361" s="71" t="s">
        <v>289</v>
      </c>
      <c r="B361" s="72"/>
      <c r="C361" s="57"/>
      <c r="D361" s="58"/>
      <c r="E361" s="60"/>
      <c r="F361" s="62"/>
      <c r="G361" s="64"/>
      <c r="H361" s="67"/>
      <c r="I361" s="68"/>
      <c r="J361" s="67"/>
      <c r="K361" s="70"/>
    </row>
    <row r="362" spans="1:11" ht="17.25" thickBot="1" x14ac:dyDescent="0.35">
      <c r="A362" s="73"/>
      <c r="B362" s="74"/>
      <c r="C362" s="74"/>
      <c r="D362" s="74"/>
      <c r="E362" s="74"/>
      <c r="F362" s="74"/>
      <c r="G362" s="74"/>
      <c r="H362" s="74"/>
      <c r="I362" s="74"/>
      <c r="J362" s="74"/>
      <c r="K362" s="75"/>
    </row>
    <row r="363" spans="1:11" ht="17.25" x14ac:dyDescent="0.3">
      <c r="A363" s="76" t="s">
        <v>3</v>
      </c>
      <c r="B363" s="79" t="s">
        <v>60</v>
      </c>
      <c r="C363" s="82" t="s">
        <v>61</v>
      </c>
      <c r="D363" s="83"/>
      <c r="E363" s="83"/>
      <c r="F363" s="83"/>
      <c r="G363" s="83"/>
      <c r="H363" s="83"/>
      <c r="I363" s="83"/>
      <c r="J363" s="83"/>
      <c r="K363" s="84"/>
    </row>
    <row r="364" spans="1:11" x14ac:dyDescent="0.25">
      <c r="A364" s="77"/>
      <c r="B364" s="80"/>
      <c r="C364" s="85" t="s">
        <v>62</v>
      </c>
      <c r="D364" s="86"/>
      <c r="E364" s="87" t="s">
        <v>63</v>
      </c>
      <c r="F364" s="87" t="s">
        <v>64</v>
      </c>
      <c r="G364" s="87" t="s">
        <v>65</v>
      </c>
      <c r="H364" s="88" t="s">
        <v>66</v>
      </c>
      <c r="I364" s="89"/>
      <c r="J364" s="89"/>
      <c r="K364" s="90"/>
    </row>
    <row r="365" spans="1:11" ht="46.5" customHeight="1" thickBot="1" x14ac:dyDescent="0.3">
      <c r="A365" s="78"/>
      <c r="B365" s="81"/>
      <c r="C365" s="67"/>
      <c r="D365" s="68"/>
      <c r="E365" s="81"/>
      <c r="F365" s="81"/>
      <c r="G365" s="81"/>
      <c r="H365" s="91" t="s">
        <v>67</v>
      </c>
      <c r="I365" s="92"/>
      <c r="J365" s="91" t="s">
        <v>68</v>
      </c>
      <c r="K365" s="93"/>
    </row>
    <row r="366" spans="1:11" ht="15" customHeight="1" x14ac:dyDescent="0.25">
      <c r="A366" s="53" t="s">
        <v>282</v>
      </c>
      <c r="B366" s="54"/>
      <c r="C366" s="55" t="s">
        <v>283</v>
      </c>
      <c r="D366" s="56"/>
      <c r="E366" s="59" t="s">
        <v>272</v>
      </c>
      <c r="F366" s="61" t="s">
        <v>100</v>
      </c>
      <c r="G366" s="63">
        <v>0</v>
      </c>
      <c r="H366" s="65">
        <v>768150</v>
      </c>
      <c r="I366" s="66"/>
      <c r="J366" s="65">
        <v>768150</v>
      </c>
      <c r="K366" s="69"/>
    </row>
    <row r="367" spans="1:11" ht="44.25" customHeight="1" thickBot="1" x14ac:dyDescent="0.3">
      <c r="A367" s="71" t="s">
        <v>290</v>
      </c>
      <c r="B367" s="72"/>
      <c r="C367" s="57"/>
      <c r="D367" s="58"/>
      <c r="E367" s="60"/>
      <c r="F367" s="62"/>
      <c r="G367" s="64"/>
      <c r="H367" s="67"/>
      <c r="I367" s="68"/>
      <c r="J367" s="67"/>
      <c r="K367" s="70"/>
    </row>
    <row r="368" spans="1:11" ht="17.25" thickBot="1" x14ac:dyDescent="0.35">
      <c r="A368" s="73"/>
      <c r="B368" s="74"/>
      <c r="C368" s="74"/>
      <c r="D368" s="74"/>
      <c r="E368" s="74"/>
      <c r="F368" s="74"/>
      <c r="G368" s="74"/>
      <c r="H368" s="74"/>
      <c r="I368" s="74"/>
      <c r="J368" s="74"/>
      <c r="K368" s="75"/>
    </row>
    <row r="369" spans="1:11" ht="17.25" x14ac:dyDescent="0.3">
      <c r="A369" s="76" t="s">
        <v>3</v>
      </c>
      <c r="B369" s="79" t="s">
        <v>60</v>
      </c>
      <c r="C369" s="82" t="s">
        <v>61</v>
      </c>
      <c r="D369" s="83"/>
      <c r="E369" s="83"/>
      <c r="F369" s="83"/>
      <c r="G369" s="83"/>
      <c r="H369" s="83"/>
      <c r="I369" s="83"/>
      <c r="J369" s="83"/>
      <c r="K369" s="84"/>
    </row>
    <row r="370" spans="1:11" x14ac:dyDescent="0.25">
      <c r="A370" s="77"/>
      <c r="B370" s="80"/>
      <c r="C370" s="85" t="s">
        <v>62</v>
      </c>
      <c r="D370" s="86"/>
      <c r="E370" s="87" t="s">
        <v>63</v>
      </c>
      <c r="F370" s="87" t="s">
        <v>64</v>
      </c>
      <c r="G370" s="87" t="s">
        <v>65</v>
      </c>
      <c r="H370" s="88" t="s">
        <v>66</v>
      </c>
      <c r="I370" s="89"/>
      <c r="J370" s="89"/>
      <c r="K370" s="90"/>
    </row>
    <row r="371" spans="1:11" ht="46.5" customHeight="1" thickBot="1" x14ac:dyDescent="0.3">
      <c r="A371" s="78"/>
      <c r="B371" s="81"/>
      <c r="C371" s="67"/>
      <c r="D371" s="68"/>
      <c r="E371" s="81"/>
      <c r="F371" s="81"/>
      <c r="G371" s="81"/>
      <c r="H371" s="91" t="s">
        <v>67</v>
      </c>
      <c r="I371" s="92"/>
      <c r="J371" s="91" t="s">
        <v>68</v>
      </c>
      <c r="K371" s="93"/>
    </row>
    <row r="372" spans="1:11" ht="15" customHeight="1" x14ac:dyDescent="0.25">
      <c r="A372" s="53" t="s">
        <v>284</v>
      </c>
      <c r="B372" s="54"/>
      <c r="C372" s="55" t="s">
        <v>285</v>
      </c>
      <c r="D372" s="56"/>
      <c r="E372" s="59" t="s">
        <v>272</v>
      </c>
      <c r="F372" s="61" t="s">
        <v>100</v>
      </c>
      <c r="G372" s="63">
        <v>0</v>
      </c>
      <c r="H372" s="65">
        <v>93000</v>
      </c>
      <c r="I372" s="66"/>
      <c r="J372" s="65">
        <v>93000</v>
      </c>
      <c r="K372" s="69"/>
    </row>
    <row r="373" spans="1:11" ht="44.25" customHeight="1" thickBot="1" x14ac:dyDescent="0.3">
      <c r="A373" s="71" t="s">
        <v>291</v>
      </c>
      <c r="B373" s="72"/>
      <c r="C373" s="57"/>
      <c r="D373" s="58"/>
      <c r="E373" s="60"/>
      <c r="F373" s="62"/>
      <c r="G373" s="64"/>
      <c r="H373" s="67"/>
      <c r="I373" s="68"/>
      <c r="J373" s="67"/>
      <c r="K373" s="70"/>
    </row>
    <row r="374" spans="1:11" ht="17.25" thickBot="1" x14ac:dyDescent="0.35">
      <c r="A374" s="73"/>
      <c r="B374" s="74"/>
      <c r="C374" s="74"/>
      <c r="D374" s="74"/>
      <c r="E374" s="74"/>
      <c r="F374" s="74"/>
      <c r="G374" s="74"/>
      <c r="H374" s="74"/>
      <c r="I374" s="74"/>
      <c r="J374" s="74"/>
      <c r="K374" s="75"/>
    </row>
    <row r="375" spans="1:11" ht="17.25" x14ac:dyDescent="0.3">
      <c r="A375" s="76" t="s">
        <v>3</v>
      </c>
      <c r="B375" s="79" t="s">
        <v>60</v>
      </c>
      <c r="C375" s="82" t="s">
        <v>61</v>
      </c>
      <c r="D375" s="83"/>
      <c r="E375" s="83"/>
      <c r="F375" s="83"/>
      <c r="G375" s="83"/>
      <c r="H375" s="83"/>
      <c r="I375" s="83"/>
      <c r="J375" s="83"/>
      <c r="K375" s="84"/>
    </row>
    <row r="376" spans="1:11" x14ac:dyDescent="0.25">
      <c r="A376" s="77"/>
      <c r="B376" s="80"/>
      <c r="C376" s="85" t="s">
        <v>62</v>
      </c>
      <c r="D376" s="86"/>
      <c r="E376" s="87" t="s">
        <v>63</v>
      </c>
      <c r="F376" s="87" t="s">
        <v>64</v>
      </c>
      <c r="G376" s="87" t="s">
        <v>65</v>
      </c>
      <c r="H376" s="88" t="s">
        <v>66</v>
      </c>
      <c r="I376" s="89"/>
      <c r="J376" s="89"/>
      <c r="K376" s="90"/>
    </row>
    <row r="377" spans="1:11" ht="46.5" customHeight="1" thickBot="1" x14ac:dyDescent="0.3">
      <c r="A377" s="78"/>
      <c r="B377" s="81"/>
      <c r="C377" s="67"/>
      <c r="D377" s="68"/>
      <c r="E377" s="81"/>
      <c r="F377" s="81"/>
      <c r="G377" s="81"/>
      <c r="H377" s="91" t="s">
        <v>67</v>
      </c>
      <c r="I377" s="92"/>
      <c r="J377" s="91" t="s">
        <v>68</v>
      </c>
      <c r="K377" s="93"/>
    </row>
    <row r="378" spans="1:11" ht="25.5" customHeight="1" x14ac:dyDescent="0.25">
      <c r="A378" s="345" t="s">
        <v>266</v>
      </c>
      <c r="B378" s="346"/>
      <c r="C378" s="55" t="s">
        <v>286</v>
      </c>
      <c r="D378" s="56"/>
      <c r="E378" s="59" t="s">
        <v>272</v>
      </c>
      <c r="F378" s="61" t="s">
        <v>100</v>
      </c>
      <c r="G378" s="63">
        <v>0</v>
      </c>
      <c r="H378" s="65">
        <v>170000</v>
      </c>
      <c r="I378" s="66"/>
      <c r="J378" s="65">
        <v>170000</v>
      </c>
      <c r="K378" s="69"/>
    </row>
    <row r="379" spans="1:11" ht="44.25" customHeight="1" thickBot="1" x14ac:dyDescent="0.3">
      <c r="A379" s="71">
        <v>31</v>
      </c>
      <c r="B379" s="72"/>
      <c r="C379" s="57"/>
      <c r="D379" s="58"/>
      <c r="E379" s="60"/>
      <c r="F379" s="62"/>
      <c r="G379" s="64"/>
      <c r="H379" s="67"/>
      <c r="I379" s="68"/>
      <c r="J379" s="67"/>
      <c r="K379" s="70"/>
    </row>
    <row r="380" spans="1:11" ht="17.25" thickBot="1" x14ac:dyDescent="0.35">
      <c r="A380" s="73"/>
      <c r="B380" s="74"/>
      <c r="C380" s="74"/>
      <c r="D380" s="74"/>
      <c r="E380" s="74"/>
      <c r="F380" s="74"/>
      <c r="G380" s="74"/>
      <c r="H380" s="74"/>
      <c r="I380" s="74"/>
      <c r="J380" s="74"/>
      <c r="K380" s="75"/>
    </row>
    <row r="381" spans="1:11" ht="21.75" customHeight="1" thickBot="1" x14ac:dyDescent="0.3">
      <c r="A381" s="264" t="s">
        <v>70</v>
      </c>
      <c r="B381" s="265"/>
      <c r="C381" s="265"/>
      <c r="D381" s="265"/>
      <c r="E381" s="265"/>
      <c r="F381" s="265"/>
      <c r="G381" s="265"/>
      <c r="H381" s="265"/>
      <c r="I381" s="265"/>
      <c r="J381" s="265"/>
      <c r="K381" s="266"/>
    </row>
    <row r="382" spans="1:11" ht="39" customHeight="1" x14ac:dyDescent="0.25">
      <c r="A382" s="24" t="s">
        <v>29</v>
      </c>
      <c r="B382" s="25" t="s">
        <v>60</v>
      </c>
      <c r="C382" s="170" t="s">
        <v>71</v>
      </c>
      <c r="D382" s="170"/>
      <c r="E382" s="170"/>
      <c r="F382" s="170" t="s">
        <v>72</v>
      </c>
      <c r="G382" s="170"/>
      <c r="H382" s="170" t="s">
        <v>73</v>
      </c>
      <c r="I382" s="170"/>
      <c r="J382" s="258" t="s">
        <v>88</v>
      </c>
      <c r="K382" s="259"/>
    </row>
    <row r="383" spans="1:11" ht="39" customHeight="1" x14ac:dyDescent="0.25">
      <c r="A383" s="28">
        <v>1</v>
      </c>
      <c r="B383" s="51" t="s">
        <v>74</v>
      </c>
      <c r="C383" s="236" t="s">
        <v>75</v>
      </c>
      <c r="D383" s="236"/>
      <c r="E383" s="236"/>
      <c r="F383" s="106" t="s">
        <v>76</v>
      </c>
      <c r="G383" s="106"/>
      <c r="H383" s="269" t="s">
        <v>89</v>
      </c>
      <c r="I383" s="269"/>
      <c r="J383" s="267" t="s">
        <v>90</v>
      </c>
      <c r="K383" s="268"/>
    </row>
    <row r="384" spans="1:11" ht="39" customHeight="1" x14ac:dyDescent="0.25">
      <c r="A384" s="35">
        <v>2</v>
      </c>
      <c r="B384" s="347" t="s">
        <v>292</v>
      </c>
      <c r="C384" s="348" t="s">
        <v>293</v>
      </c>
      <c r="D384" s="349"/>
      <c r="E384" s="350"/>
      <c r="F384" s="94" t="s">
        <v>109</v>
      </c>
      <c r="G384" s="95"/>
      <c r="H384" s="351" t="s">
        <v>294</v>
      </c>
      <c r="I384" s="352"/>
      <c r="J384" s="353" t="s">
        <v>295</v>
      </c>
      <c r="K384" s="354"/>
    </row>
    <row r="385" spans="1:11" ht="39" customHeight="1" x14ac:dyDescent="0.25">
      <c r="A385" s="35">
        <v>3</v>
      </c>
      <c r="B385" s="52" t="s">
        <v>104</v>
      </c>
      <c r="C385" s="96" t="s">
        <v>105</v>
      </c>
      <c r="D385" s="97"/>
      <c r="E385" s="98"/>
      <c r="F385" s="99" t="s">
        <v>106</v>
      </c>
      <c r="G385" s="100"/>
      <c r="H385" s="101" t="s">
        <v>107</v>
      </c>
      <c r="I385" s="102"/>
      <c r="J385" s="103" t="s">
        <v>108</v>
      </c>
      <c r="K385" s="104"/>
    </row>
    <row r="386" spans="1:11" ht="39" customHeight="1" x14ac:dyDescent="0.25">
      <c r="A386" s="36">
        <v>4</v>
      </c>
      <c r="B386" s="52" t="s">
        <v>277</v>
      </c>
      <c r="C386" s="105" t="s">
        <v>306</v>
      </c>
      <c r="D386" s="105"/>
      <c r="E386" s="105"/>
      <c r="F386" s="106" t="s">
        <v>307</v>
      </c>
      <c r="G386" s="109"/>
      <c r="H386" s="107" t="s">
        <v>308</v>
      </c>
      <c r="I386" s="107"/>
      <c r="J386" s="108" t="s">
        <v>309</v>
      </c>
      <c r="K386" s="110"/>
    </row>
    <row r="387" spans="1:11" ht="39" customHeight="1" x14ac:dyDescent="0.25">
      <c r="A387" s="36">
        <v>5</v>
      </c>
      <c r="B387" s="52" t="s">
        <v>110</v>
      </c>
      <c r="C387" s="105" t="s">
        <v>111</v>
      </c>
      <c r="D387" s="105"/>
      <c r="E387" s="105"/>
      <c r="F387" s="106" t="s">
        <v>112</v>
      </c>
      <c r="G387" s="106"/>
      <c r="H387" s="107" t="s">
        <v>113</v>
      </c>
      <c r="I387" s="107"/>
      <c r="J387" s="108" t="s">
        <v>114</v>
      </c>
      <c r="K387" s="108"/>
    </row>
    <row r="388" spans="1:11" ht="39" customHeight="1" x14ac:dyDescent="0.25">
      <c r="A388" s="35">
        <v>2</v>
      </c>
      <c r="B388" s="41" t="s">
        <v>301</v>
      </c>
      <c r="C388" s="105" t="s">
        <v>302</v>
      </c>
      <c r="D388" s="105"/>
      <c r="E388" s="105"/>
      <c r="F388" s="106" t="s">
        <v>303</v>
      </c>
      <c r="G388" s="106"/>
      <c r="H388" s="107" t="s">
        <v>304</v>
      </c>
      <c r="I388" s="107"/>
      <c r="J388" s="108" t="s">
        <v>305</v>
      </c>
      <c r="K388" s="108"/>
    </row>
    <row r="389" spans="1:11" ht="39" customHeight="1" x14ac:dyDescent="0.25">
      <c r="A389" s="35">
        <v>3</v>
      </c>
      <c r="B389" s="41" t="s">
        <v>296</v>
      </c>
      <c r="C389" s="105" t="s">
        <v>297</v>
      </c>
      <c r="D389" s="105"/>
      <c r="E389" s="105"/>
      <c r="F389" s="106" t="s">
        <v>298</v>
      </c>
      <c r="G389" s="106"/>
      <c r="H389" s="107" t="s">
        <v>299</v>
      </c>
      <c r="I389" s="107"/>
      <c r="J389" s="108" t="s">
        <v>300</v>
      </c>
      <c r="K389" s="108"/>
    </row>
    <row r="390" spans="1:11" ht="39" customHeight="1" x14ac:dyDescent="0.25">
      <c r="A390" s="36">
        <v>4</v>
      </c>
      <c r="B390" s="52" t="s">
        <v>284</v>
      </c>
      <c r="C390" s="105" t="s">
        <v>310</v>
      </c>
      <c r="D390" s="105"/>
      <c r="E390" s="105"/>
      <c r="F390" s="106" t="s">
        <v>311</v>
      </c>
      <c r="G390" s="109"/>
      <c r="H390" s="107" t="s">
        <v>312</v>
      </c>
      <c r="I390" s="107"/>
      <c r="J390" s="108" t="s">
        <v>313</v>
      </c>
      <c r="K390" s="110"/>
    </row>
    <row r="391" spans="1:11" ht="39" customHeight="1" x14ac:dyDescent="0.25">
      <c r="A391" s="36">
        <v>5</v>
      </c>
      <c r="B391" s="52" t="s">
        <v>266</v>
      </c>
      <c r="C391" s="105" t="s">
        <v>317</v>
      </c>
      <c r="D391" s="105"/>
      <c r="E391" s="105"/>
      <c r="F391" s="106" t="s">
        <v>314</v>
      </c>
      <c r="G391" s="106"/>
      <c r="H391" s="107" t="s">
        <v>315</v>
      </c>
      <c r="I391" s="107"/>
      <c r="J391" s="108" t="s">
        <v>316</v>
      </c>
      <c r="K391" s="108"/>
    </row>
    <row r="392" spans="1:11" ht="16.5" x14ac:dyDescent="0.3">
      <c r="A392" s="200"/>
      <c r="B392" s="201"/>
      <c r="C392" s="201"/>
      <c r="D392" s="201"/>
      <c r="E392" s="201"/>
      <c r="F392" s="201"/>
      <c r="G392" s="201"/>
      <c r="H392" s="201"/>
      <c r="I392" s="201"/>
      <c r="J392" s="201"/>
      <c r="K392" s="202"/>
    </row>
    <row r="393" spans="1:11" ht="123" customHeight="1" x14ac:dyDescent="0.25">
      <c r="A393" s="215" t="s">
        <v>40</v>
      </c>
      <c r="B393" s="216"/>
      <c r="C393" s="217"/>
      <c r="D393" s="207" t="s">
        <v>318</v>
      </c>
      <c r="E393" s="208"/>
      <c r="F393" s="208"/>
      <c r="G393" s="208"/>
      <c r="H393" s="208"/>
      <c r="I393" s="208"/>
      <c r="J393" s="208"/>
      <c r="K393" s="209"/>
    </row>
    <row r="394" spans="1:11" ht="17.25" thickBot="1" x14ac:dyDescent="0.35">
      <c r="A394" s="200"/>
      <c r="B394" s="201"/>
      <c r="C394" s="201"/>
      <c r="D394" s="201"/>
      <c r="E394" s="201"/>
      <c r="F394" s="201"/>
      <c r="G394" s="201"/>
      <c r="H394" s="201"/>
      <c r="I394" s="201"/>
      <c r="J394" s="201"/>
      <c r="K394" s="202"/>
    </row>
    <row r="395" spans="1:11" ht="225" customHeight="1" thickBot="1" x14ac:dyDescent="0.3">
      <c r="A395" s="221" t="s">
        <v>91</v>
      </c>
      <c r="B395" s="222"/>
      <c r="C395" s="222"/>
      <c r="D395" s="222"/>
      <c r="E395" s="222"/>
      <c r="F395" s="222"/>
      <c r="G395" s="222"/>
      <c r="H395" s="222"/>
      <c r="I395" s="222"/>
      <c r="J395" s="222"/>
      <c r="K395" s="223"/>
    </row>
    <row r="396" spans="1:11" ht="16.5" x14ac:dyDescent="0.3">
      <c r="A396" s="203"/>
      <c r="B396" s="203"/>
      <c r="C396" s="203"/>
      <c r="D396" s="203"/>
      <c r="E396" s="203"/>
      <c r="F396" s="203"/>
      <c r="G396" s="203"/>
      <c r="H396" s="203"/>
      <c r="I396" s="203"/>
      <c r="J396" s="203"/>
      <c r="K396" s="203"/>
    </row>
    <row r="397" spans="1:11" ht="60.75" customHeight="1" x14ac:dyDescent="0.25">
      <c r="A397" s="198" t="s">
        <v>92</v>
      </c>
      <c r="B397" s="199"/>
      <c r="C397" s="261" t="s">
        <v>319</v>
      </c>
      <c r="D397" s="262"/>
      <c r="E397" s="262"/>
      <c r="F397" s="262"/>
      <c r="G397" s="262"/>
      <c r="H397" s="262"/>
      <c r="I397" s="262"/>
      <c r="J397" s="262"/>
      <c r="K397" s="263"/>
    </row>
    <row r="398" spans="1:11" ht="16.5" x14ac:dyDescent="0.25">
      <c r="A398" s="164"/>
      <c r="B398" s="165"/>
      <c r="C398" s="165"/>
      <c r="D398" s="165"/>
      <c r="E398" s="165"/>
      <c r="F398" s="165"/>
      <c r="G398" s="165"/>
      <c r="H398" s="165"/>
      <c r="I398" s="165"/>
      <c r="J398" s="165"/>
      <c r="K398" s="166"/>
    </row>
    <row r="399" spans="1:11" ht="82.5" customHeight="1" x14ac:dyDescent="0.25">
      <c r="A399" s="212" t="s">
        <v>77</v>
      </c>
      <c r="B399" s="214"/>
      <c r="C399" s="204"/>
      <c r="D399" s="205"/>
      <c r="E399" s="205"/>
      <c r="F399" s="205"/>
      <c r="G399" s="205"/>
      <c r="H399" s="205"/>
      <c r="I399" s="205"/>
      <c r="J399" s="205"/>
      <c r="K399" s="206"/>
    </row>
    <row r="400" spans="1:11" ht="16.5" x14ac:dyDescent="0.25">
      <c r="A400" s="164"/>
      <c r="B400" s="165"/>
      <c r="C400" s="165"/>
      <c r="D400" s="165"/>
      <c r="E400" s="165"/>
      <c r="F400" s="165"/>
      <c r="G400" s="165"/>
      <c r="H400" s="165"/>
      <c r="I400" s="165"/>
      <c r="J400" s="165"/>
      <c r="K400" s="166"/>
    </row>
    <row r="401" spans="1:11" ht="51" customHeight="1" x14ac:dyDescent="0.25">
      <c r="A401" s="212" t="s">
        <v>78</v>
      </c>
      <c r="B401" s="214"/>
      <c r="C401" s="204"/>
      <c r="D401" s="205"/>
      <c r="E401" s="205"/>
      <c r="F401" s="205"/>
      <c r="G401" s="205"/>
      <c r="H401" s="205"/>
      <c r="I401" s="205"/>
      <c r="J401" s="205"/>
      <c r="K401" s="206"/>
    </row>
    <row r="402" spans="1:11" ht="16.5" x14ac:dyDescent="0.25">
      <c r="A402" s="164"/>
      <c r="B402" s="165"/>
      <c r="C402" s="165"/>
      <c r="D402" s="165"/>
      <c r="E402" s="165"/>
      <c r="F402" s="165"/>
      <c r="G402" s="165"/>
      <c r="H402" s="165"/>
      <c r="I402" s="165"/>
      <c r="J402" s="165"/>
      <c r="K402" s="166"/>
    </row>
    <row r="403" spans="1:11" ht="38.25" customHeight="1" x14ac:dyDescent="0.25">
      <c r="A403" s="210" t="s">
        <v>79</v>
      </c>
      <c r="B403" s="211"/>
      <c r="C403" s="212"/>
      <c r="D403" s="213"/>
      <c r="E403" s="213"/>
      <c r="F403" s="213"/>
      <c r="G403" s="213"/>
      <c r="H403" s="213"/>
      <c r="I403" s="213"/>
      <c r="J403" s="213"/>
      <c r="K403" s="214"/>
    </row>
    <row r="404" spans="1:11" ht="16.5" x14ac:dyDescent="0.25">
      <c r="A404" s="164"/>
      <c r="B404" s="165"/>
      <c r="C404" s="165"/>
      <c r="D404" s="165"/>
      <c r="E404" s="165"/>
      <c r="F404" s="165"/>
      <c r="G404" s="165"/>
      <c r="H404" s="165"/>
      <c r="I404" s="165"/>
      <c r="J404" s="165"/>
      <c r="K404" s="166"/>
    </row>
    <row r="405" spans="1:11" x14ac:dyDescent="0.25">
      <c r="A405" s="191" t="s">
        <v>80</v>
      </c>
      <c r="B405" s="192"/>
      <c r="C405" s="192"/>
      <c r="D405" s="192"/>
      <c r="E405" s="192"/>
      <c r="F405" s="192"/>
      <c r="G405" s="192"/>
      <c r="H405" s="192"/>
      <c r="I405" s="192"/>
      <c r="J405" s="192"/>
      <c r="K405" s="193"/>
    </row>
    <row r="406" spans="1:11" x14ac:dyDescent="0.25">
      <c r="A406" s="191" t="s">
        <v>81</v>
      </c>
      <c r="B406" s="192"/>
      <c r="C406" s="192"/>
      <c r="D406" s="193"/>
      <c r="E406" s="191" t="s">
        <v>82</v>
      </c>
      <c r="F406" s="192"/>
      <c r="G406" s="193"/>
      <c r="H406" s="191" t="s">
        <v>83</v>
      </c>
      <c r="I406" s="192"/>
      <c r="J406" s="192"/>
      <c r="K406" s="193"/>
    </row>
    <row r="407" spans="1:11" ht="16.5" x14ac:dyDescent="0.3">
      <c r="A407" s="124" t="s">
        <v>115</v>
      </c>
      <c r="B407" s="125"/>
      <c r="C407" s="125"/>
      <c r="D407" s="194"/>
      <c r="E407" s="195" t="s">
        <v>116</v>
      </c>
      <c r="F407" s="196"/>
      <c r="G407" s="197"/>
      <c r="H407" s="218" t="s">
        <v>84</v>
      </c>
      <c r="I407" s="219"/>
      <c r="J407" s="219"/>
      <c r="K407" s="220"/>
    </row>
    <row r="408" spans="1:11" ht="16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6.5" x14ac:dyDescent="0.3">
      <c r="A409" s="1"/>
      <c r="B409" s="189" t="s">
        <v>85</v>
      </c>
      <c r="C409" s="189"/>
      <c r="D409" s="189"/>
      <c r="E409" s="190" t="s">
        <v>93</v>
      </c>
      <c r="F409" s="190"/>
      <c r="G409" s="190"/>
      <c r="H409" s="190"/>
      <c r="I409" s="190"/>
      <c r="J409" s="190"/>
      <c r="K409" s="190"/>
    </row>
    <row r="410" spans="1:11" ht="16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6.5" x14ac:dyDescent="0.3">
      <c r="A411" s="1"/>
      <c r="B411" s="1"/>
      <c r="C411" s="1"/>
      <c r="D411" s="1"/>
      <c r="E411" s="1"/>
      <c r="F411" s="1"/>
      <c r="G411" s="1"/>
      <c r="H411" s="1" t="s">
        <v>86</v>
      </c>
      <c r="I411" s="1"/>
      <c r="J411" s="1"/>
      <c r="K411" s="1"/>
    </row>
    <row r="412" spans="1:11" ht="16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6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6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6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6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6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6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6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6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6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6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6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6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6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6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6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6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6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6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6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6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6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6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6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6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6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6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6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6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6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6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6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6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6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6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6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6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6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6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6.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6.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6.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6.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6.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6.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6.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6.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6.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6.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6.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6.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6.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6.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6.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6.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6.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6.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6.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6.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6.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6.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6.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6.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6.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6.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6.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6.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6.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6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6.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6.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6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6.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6.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6.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6.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6.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6.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6.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6.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6.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6.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6.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6.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6.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6.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6.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6.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6.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6.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6.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6.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6.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6.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6.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6.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6.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6.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6.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6.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6.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6.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6.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6.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6.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6.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6.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6.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6.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6.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6.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6.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6.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6.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6.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6.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6.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6.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6.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6.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6.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6.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6.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6.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6.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6.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6.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6.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6.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6.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6.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6.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6.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6.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6.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6.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6.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6.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6.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6.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6.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6.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6.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6.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6.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6.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6.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6.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6.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6.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6.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6.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6.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6.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6.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6.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6.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6.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6.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6.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6.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6.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6.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6.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6.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6.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6.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6.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6.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6.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6.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6.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6.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6.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6.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6.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6.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6.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6.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6.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6.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6.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6.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6.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6.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6.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6.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6.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6.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6.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6.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6.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6.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6.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6.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6.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6.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6.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6.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6.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6.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6.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6.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6.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6.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6.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6.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6.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6.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6.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6.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6.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</sheetData>
  <mergeCells count="472">
    <mergeCell ref="C391:E391"/>
    <mergeCell ref="F391:G391"/>
    <mergeCell ref="H391:I391"/>
    <mergeCell ref="J391:K391"/>
    <mergeCell ref="C388:E388"/>
    <mergeCell ref="F388:G388"/>
    <mergeCell ref="H388:I388"/>
    <mergeCell ref="J388:K388"/>
    <mergeCell ref="C389:E389"/>
    <mergeCell ref="F389:G389"/>
    <mergeCell ref="H389:I389"/>
    <mergeCell ref="J389:K389"/>
    <mergeCell ref="C390:E390"/>
    <mergeCell ref="F390:G390"/>
    <mergeCell ref="H390:I390"/>
    <mergeCell ref="J390:K390"/>
    <mergeCell ref="A378:B378"/>
    <mergeCell ref="C378:D379"/>
    <mergeCell ref="E378:E379"/>
    <mergeCell ref="F378:F379"/>
    <mergeCell ref="G378:G379"/>
    <mergeCell ref="H378:I379"/>
    <mergeCell ref="J378:K379"/>
    <mergeCell ref="A379:B379"/>
    <mergeCell ref="A380:K380"/>
    <mergeCell ref="A375:A377"/>
    <mergeCell ref="B375:B377"/>
    <mergeCell ref="C375:K375"/>
    <mergeCell ref="C376:D377"/>
    <mergeCell ref="E376:E377"/>
    <mergeCell ref="F376:F377"/>
    <mergeCell ref="G376:G377"/>
    <mergeCell ref="H376:K376"/>
    <mergeCell ref="H377:I377"/>
    <mergeCell ref="J377:K377"/>
    <mergeCell ref="A372:B372"/>
    <mergeCell ref="C372:D373"/>
    <mergeCell ref="E372:E373"/>
    <mergeCell ref="F372:F373"/>
    <mergeCell ref="G372:G373"/>
    <mergeCell ref="H372:I373"/>
    <mergeCell ref="J372:K373"/>
    <mergeCell ref="A373:B373"/>
    <mergeCell ref="A374:K374"/>
    <mergeCell ref="A369:A371"/>
    <mergeCell ref="B369:B371"/>
    <mergeCell ref="C369:K369"/>
    <mergeCell ref="C370:D371"/>
    <mergeCell ref="E370:E371"/>
    <mergeCell ref="F370:F371"/>
    <mergeCell ref="G370:G371"/>
    <mergeCell ref="H370:K370"/>
    <mergeCell ref="H371:I371"/>
    <mergeCell ref="J371:K371"/>
    <mergeCell ref="A366:B366"/>
    <mergeCell ref="C366:D367"/>
    <mergeCell ref="E366:E367"/>
    <mergeCell ref="F366:F367"/>
    <mergeCell ref="G366:G367"/>
    <mergeCell ref="H366:I367"/>
    <mergeCell ref="J366:K367"/>
    <mergeCell ref="A367:B367"/>
    <mergeCell ref="A368:K368"/>
    <mergeCell ref="A363:A365"/>
    <mergeCell ref="B363:B365"/>
    <mergeCell ref="C363:K363"/>
    <mergeCell ref="C364:D365"/>
    <mergeCell ref="E364:E365"/>
    <mergeCell ref="F364:F365"/>
    <mergeCell ref="G364:G365"/>
    <mergeCell ref="H364:K364"/>
    <mergeCell ref="H365:I365"/>
    <mergeCell ref="J365:K365"/>
    <mergeCell ref="A360:B360"/>
    <mergeCell ref="C360:D361"/>
    <mergeCell ref="E360:E361"/>
    <mergeCell ref="F360:F361"/>
    <mergeCell ref="G360:G361"/>
    <mergeCell ref="H360:I361"/>
    <mergeCell ref="J360:K361"/>
    <mergeCell ref="A361:B361"/>
    <mergeCell ref="A362:K362"/>
    <mergeCell ref="A357:A359"/>
    <mergeCell ref="B357:B359"/>
    <mergeCell ref="C357:K357"/>
    <mergeCell ref="C358:D359"/>
    <mergeCell ref="E358:E359"/>
    <mergeCell ref="F358:F359"/>
    <mergeCell ref="G358:G359"/>
    <mergeCell ref="H358:K358"/>
    <mergeCell ref="H359:I359"/>
    <mergeCell ref="J359:K359"/>
    <mergeCell ref="A305:A306"/>
    <mergeCell ref="B305:C307"/>
    <mergeCell ref="D305:I305"/>
    <mergeCell ref="D306:I306"/>
    <mergeCell ref="A307:A308"/>
    <mergeCell ref="D307:E307"/>
    <mergeCell ref="F307:G307"/>
    <mergeCell ref="H307:I307"/>
    <mergeCell ref="B308:C308"/>
    <mergeCell ref="A295:A296"/>
    <mergeCell ref="B295:C297"/>
    <mergeCell ref="D295:I295"/>
    <mergeCell ref="D296:I296"/>
    <mergeCell ref="A297:A298"/>
    <mergeCell ref="D297:E297"/>
    <mergeCell ref="F297:G297"/>
    <mergeCell ref="H297:I297"/>
    <mergeCell ref="B298:C298"/>
    <mergeCell ref="A243:A244"/>
    <mergeCell ref="B243:C245"/>
    <mergeCell ref="D243:I243"/>
    <mergeCell ref="D244:I244"/>
    <mergeCell ref="A245:A246"/>
    <mergeCell ref="D245:E245"/>
    <mergeCell ref="F245:G245"/>
    <mergeCell ref="H245:I245"/>
    <mergeCell ref="B246:C246"/>
    <mergeCell ref="A285:A286"/>
    <mergeCell ref="B285:C287"/>
    <mergeCell ref="D285:I285"/>
    <mergeCell ref="D286:I286"/>
    <mergeCell ref="A287:A288"/>
    <mergeCell ref="D287:E287"/>
    <mergeCell ref="F287:G287"/>
    <mergeCell ref="H287:I287"/>
    <mergeCell ref="B288:C288"/>
    <mergeCell ref="A278:A279"/>
    <mergeCell ref="B278:C280"/>
    <mergeCell ref="D278:I278"/>
    <mergeCell ref="D279:I279"/>
    <mergeCell ref="A280:A281"/>
    <mergeCell ref="D280:E280"/>
    <mergeCell ref="F280:G280"/>
    <mergeCell ref="H280:I280"/>
    <mergeCell ref="B281:C281"/>
    <mergeCell ref="A235:A236"/>
    <mergeCell ref="B235:C237"/>
    <mergeCell ref="D235:I235"/>
    <mergeCell ref="D236:I236"/>
    <mergeCell ref="A237:A238"/>
    <mergeCell ref="D237:E237"/>
    <mergeCell ref="F237:G237"/>
    <mergeCell ref="H237:I237"/>
    <mergeCell ref="B238:C238"/>
    <mergeCell ref="A261:A262"/>
    <mergeCell ref="B261:C263"/>
    <mergeCell ref="D261:I261"/>
    <mergeCell ref="D262:I262"/>
    <mergeCell ref="A263:A264"/>
    <mergeCell ref="D263:E263"/>
    <mergeCell ref="F263:G263"/>
    <mergeCell ref="H263:I263"/>
    <mergeCell ref="B264:C264"/>
    <mergeCell ref="H74:K74"/>
    <mergeCell ref="H75:K75"/>
    <mergeCell ref="H76:K76"/>
    <mergeCell ref="H77:K77"/>
    <mergeCell ref="H78:K78"/>
    <mergeCell ref="H79:K79"/>
    <mergeCell ref="H26:K26"/>
    <mergeCell ref="H59:K59"/>
    <mergeCell ref="H60:K60"/>
    <mergeCell ref="H61:K61"/>
    <mergeCell ref="H62:K62"/>
    <mergeCell ref="H63:K63"/>
    <mergeCell ref="H64:K64"/>
    <mergeCell ref="H65:K65"/>
    <mergeCell ref="H66:K66"/>
    <mergeCell ref="H67:K67"/>
    <mergeCell ref="H68:K68"/>
    <mergeCell ref="H69:K69"/>
    <mergeCell ref="H54:K54"/>
    <mergeCell ref="H55:K55"/>
    <mergeCell ref="H56:K56"/>
    <mergeCell ref="H57:K57"/>
    <mergeCell ref="H58:K58"/>
    <mergeCell ref="H70:K70"/>
    <mergeCell ref="H71:K71"/>
    <mergeCell ref="H72:K72"/>
    <mergeCell ref="H73:K73"/>
    <mergeCell ref="H45:K45"/>
    <mergeCell ref="H46:K46"/>
    <mergeCell ref="H47:K47"/>
    <mergeCell ref="H48:K48"/>
    <mergeCell ref="H49:K49"/>
    <mergeCell ref="H50:K50"/>
    <mergeCell ref="H51:K51"/>
    <mergeCell ref="H52:K52"/>
    <mergeCell ref="H53:K53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A400:K400"/>
    <mergeCell ref="C397:K397"/>
    <mergeCell ref="F383:G383"/>
    <mergeCell ref="H330:I331"/>
    <mergeCell ref="A381:K381"/>
    <mergeCell ref="A331:B331"/>
    <mergeCell ref="J330:K331"/>
    <mergeCell ref="C383:E383"/>
    <mergeCell ref="J383:K383"/>
    <mergeCell ref="H383:I383"/>
    <mergeCell ref="H347:I347"/>
    <mergeCell ref="J347:K347"/>
    <mergeCell ref="A348:B348"/>
    <mergeCell ref="C348:D349"/>
    <mergeCell ref="E348:E349"/>
    <mergeCell ref="F348:F349"/>
    <mergeCell ref="G348:G349"/>
    <mergeCell ref="H348:I349"/>
    <mergeCell ref="J348:K349"/>
    <mergeCell ref="A349:B349"/>
    <mergeCell ref="A338:K338"/>
    <mergeCell ref="A339:A341"/>
    <mergeCell ref="B339:B341"/>
    <mergeCell ref="C339:K339"/>
    <mergeCell ref="F322:H322"/>
    <mergeCell ref="A318:C318"/>
    <mergeCell ref="I321:K321"/>
    <mergeCell ref="A319:K319"/>
    <mergeCell ref="A325:E325"/>
    <mergeCell ref="J382:K382"/>
    <mergeCell ref="A323:E323"/>
    <mergeCell ref="A327:A329"/>
    <mergeCell ref="F324:K324"/>
    <mergeCell ref="F325:K325"/>
    <mergeCell ref="A326:K326"/>
    <mergeCell ref="C328:D329"/>
    <mergeCell ref="E328:E329"/>
    <mergeCell ref="F382:G382"/>
    <mergeCell ref="H382:I382"/>
    <mergeCell ref="A344:K344"/>
    <mergeCell ref="A345:A347"/>
    <mergeCell ref="B345:B347"/>
    <mergeCell ref="C345:K345"/>
    <mergeCell ref="C346:D347"/>
    <mergeCell ref="E346:E347"/>
    <mergeCell ref="F346:F347"/>
    <mergeCell ref="G346:G347"/>
    <mergeCell ref="H346:K346"/>
    <mergeCell ref="A2:K2"/>
    <mergeCell ref="A4:K4"/>
    <mergeCell ref="A314:K314"/>
    <mergeCell ref="B315:B316"/>
    <mergeCell ref="A321:E322"/>
    <mergeCell ref="I322:K322"/>
    <mergeCell ref="A84:B84"/>
    <mergeCell ref="F321:H321"/>
    <mergeCell ref="B6:B7"/>
    <mergeCell ref="C6:C7"/>
    <mergeCell ref="J6:K7"/>
    <mergeCell ref="A80:K80"/>
    <mergeCell ref="A81:E81"/>
    <mergeCell ref="D6:E6"/>
    <mergeCell ref="A3:K3"/>
    <mergeCell ref="F6:G6"/>
    <mergeCell ref="H6:I7"/>
    <mergeCell ref="A82:K82"/>
    <mergeCell ref="A83:K83"/>
    <mergeCell ref="A5:K5"/>
    <mergeCell ref="A6:A7"/>
    <mergeCell ref="A95:A96"/>
    <mergeCell ref="H90:K90"/>
    <mergeCell ref="H89:K89"/>
    <mergeCell ref="B409:D409"/>
    <mergeCell ref="E409:K409"/>
    <mergeCell ref="A404:K404"/>
    <mergeCell ref="A405:K405"/>
    <mergeCell ref="A406:D406"/>
    <mergeCell ref="A407:D407"/>
    <mergeCell ref="E407:G407"/>
    <mergeCell ref="A397:B397"/>
    <mergeCell ref="A392:K392"/>
    <mergeCell ref="A396:K396"/>
    <mergeCell ref="A394:K394"/>
    <mergeCell ref="E406:G406"/>
    <mergeCell ref="H406:K406"/>
    <mergeCell ref="C401:K401"/>
    <mergeCell ref="D393:K393"/>
    <mergeCell ref="A403:B403"/>
    <mergeCell ref="C403:K403"/>
    <mergeCell ref="A393:C393"/>
    <mergeCell ref="H407:K407"/>
    <mergeCell ref="A399:B399"/>
    <mergeCell ref="A395:K395"/>
    <mergeCell ref="C399:K399"/>
    <mergeCell ref="A401:B401"/>
    <mergeCell ref="A398:K398"/>
    <mergeCell ref="A402:K402"/>
    <mergeCell ref="G328:G329"/>
    <mergeCell ref="A324:E324"/>
    <mergeCell ref="E84:F84"/>
    <mergeCell ref="F323:K323"/>
    <mergeCell ref="C382:E382"/>
    <mergeCell ref="A320:E320"/>
    <mergeCell ref="F320:K320"/>
    <mergeCell ref="A350:K350"/>
    <mergeCell ref="A89:F90"/>
    <mergeCell ref="A88:F88"/>
    <mergeCell ref="B327:B329"/>
    <mergeCell ref="C327:K327"/>
    <mergeCell ref="G88:K88"/>
    <mergeCell ref="D97:E97"/>
    <mergeCell ref="A86:B86"/>
    <mergeCell ref="C84:D84"/>
    <mergeCell ref="A330:B330"/>
    <mergeCell ref="C330:D331"/>
    <mergeCell ref="E330:E331"/>
    <mergeCell ref="F330:F331"/>
    <mergeCell ref="G330:G331"/>
    <mergeCell ref="G85:H86"/>
    <mergeCell ref="A313:K313"/>
    <mergeCell ref="F81:K81"/>
    <mergeCell ref="C85:D86"/>
    <mergeCell ref="E85:F86"/>
    <mergeCell ref="J84:K84"/>
    <mergeCell ref="G84:H84"/>
    <mergeCell ref="A87:K87"/>
    <mergeCell ref="A94:K94"/>
    <mergeCell ref="A312:C312"/>
    <mergeCell ref="J91:K91"/>
    <mergeCell ref="D312:K312"/>
    <mergeCell ref="F97:G97"/>
    <mergeCell ref="B95:C97"/>
    <mergeCell ref="D95:I95"/>
    <mergeCell ref="A85:B85"/>
    <mergeCell ref="I85:I86"/>
    <mergeCell ref="J85:K86"/>
    <mergeCell ref="H91:I91"/>
    <mergeCell ref="D141:I141"/>
    <mergeCell ref="A142:A143"/>
    <mergeCell ref="D142:E142"/>
    <mergeCell ref="F142:G142"/>
    <mergeCell ref="H142:I142"/>
    <mergeCell ref="B143:C143"/>
    <mergeCell ref="A176:A177"/>
    <mergeCell ref="C315:K315"/>
    <mergeCell ref="D96:I96"/>
    <mergeCell ref="A97:A98"/>
    <mergeCell ref="B98:C98"/>
    <mergeCell ref="F328:F329"/>
    <mergeCell ref="H329:I329"/>
    <mergeCell ref="D318:K318"/>
    <mergeCell ref="A91:F93"/>
    <mergeCell ref="H97:I97"/>
    <mergeCell ref="A315:A316"/>
    <mergeCell ref="H328:K328"/>
    <mergeCell ref="J329:K329"/>
    <mergeCell ref="A140:A141"/>
    <mergeCell ref="B140:C142"/>
    <mergeCell ref="D140:I140"/>
    <mergeCell ref="B176:C178"/>
    <mergeCell ref="D176:I176"/>
    <mergeCell ref="D177:I177"/>
    <mergeCell ref="A178:A179"/>
    <mergeCell ref="D178:E178"/>
    <mergeCell ref="F178:G178"/>
    <mergeCell ref="H178:I178"/>
    <mergeCell ref="B179:C179"/>
    <mergeCell ref="A199:A200"/>
    <mergeCell ref="B199:C201"/>
    <mergeCell ref="D199:I199"/>
    <mergeCell ref="D200:I200"/>
    <mergeCell ref="A201:A202"/>
    <mergeCell ref="D201:E201"/>
    <mergeCell ref="F201:G201"/>
    <mergeCell ref="H201:I201"/>
    <mergeCell ref="B202:C202"/>
    <mergeCell ref="C340:D341"/>
    <mergeCell ref="E340:E341"/>
    <mergeCell ref="F340:F341"/>
    <mergeCell ref="G340:G341"/>
    <mergeCell ref="H340:K340"/>
    <mergeCell ref="H341:I341"/>
    <mergeCell ref="J341:K341"/>
    <mergeCell ref="A342:B342"/>
    <mergeCell ref="C342:D343"/>
    <mergeCell ref="E342:E343"/>
    <mergeCell ref="F342:F343"/>
    <mergeCell ref="G342:G343"/>
    <mergeCell ref="H342:I343"/>
    <mergeCell ref="J342:K343"/>
    <mergeCell ref="A343:B343"/>
    <mergeCell ref="A336:B336"/>
    <mergeCell ref="C336:D337"/>
    <mergeCell ref="E336:E337"/>
    <mergeCell ref="F336:F337"/>
    <mergeCell ref="G336:G337"/>
    <mergeCell ref="H336:I337"/>
    <mergeCell ref="J336:K337"/>
    <mergeCell ref="A337:B337"/>
    <mergeCell ref="A332:K332"/>
    <mergeCell ref="A333:A335"/>
    <mergeCell ref="B333:B335"/>
    <mergeCell ref="C333:K333"/>
    <mergeCell ref="C334:D335"/>
    <mergeCell ref="E334:E335"/>
    <mergeCell ref="F334:F335"/>
    <mergeCell ref="G334:G335"/>
    <mergeCell ref="H334:K334"/>
    <mergeCell ref="H335:I335"/>
    <mergeCell ref="J335:K335"/>
    <mergeCell ref="C384:E384"/>
    <mergeCell ref="F384:G384"/>
    <mergeCell ref="H384:I384"/>
    <mergeCell ref="J384:K384"/>
    <mergeCell ref="C385:E385"/>
    <mergeCell ref="F385:G385"/>
    <mergeCell ref="H385:I385"/>
    <mergeCell ref="J385:K385"/>
    <mergeCell ref="C387:E387"/>
    <mergeCell ref="F387:G387"/>
    <mergeCell ref="H387:I387"/>
    <mergeCell ref="J387:K387"/>
    <mergeCell ref="C386:E386"/>
    <mergeCell ref="F386:G386"/>
    <mergeCell ref="H386:I386"/>
    <mergeCell ref="J386:K386"/>
    <mergeCell ref="A351:A353"/>
    <mergeCell ref="B351:B353"/>
    <mergeCell ref="C351:K351"/>
    <mergeCell ref="C352:D353"/>
    <mergeCell ref="E352:E353"/>
    <mergeCell ref="F352:F353"/>
    <mergeCell ref="G352:G353"/>
    <mergeCell ref="H352:K352"/>
    <mergeCell ref="H353:I353"/>
    <mergeCell ref="J353:K353"/>
    <mergeCell ref="A354:B354"/>
    <mergeCell ref="C354:D355"/>
    <mergeCell ref="E354:E355"/>
    <mergeCell ref="F354:F355"/>
    <mergeCell ref="G354:G355"/>
    <mergeCell ref="H354:I355"/>
    <mergeCell ref="J354:K355"/>
    <mergeCell ref="A355:B355"/>
    <mergeCell ref="A356:K356"/>
  </mergeCells>
  <hyperlinks>
    <hyperlink ref="H407" r:id="rId1"/>
    <hyperlink ref="F383" r:id="rId2"/>
    <hyperlink ref="F385" r:id="rId3"/>
    <hyperlink ref="F384" r:id="rId4"/>
    <hyperlink ref="F389" r:id="rId5"/>
    <hyperlink ref="F388" r:id="rId6"/>
    <hyperlink ref="F390" r:id="rId7"/>
    <hyperlink ref="F391" r:id="rId8"/>
  </hyperlinks>
  <pageMargins left="0.11811023622047245" right="0.11811023622047245" top="0.74803149606299213" bottom="0.74803149606299213" header="0.31496062992125984" footer="0.31496062992125984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2023-02-24T10:26:23Z</dcterms:modified>
</cp:coreProperties>
</file>